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<sst xmlns="http://schemas.openxmlformats.org/spreadsheetml/2006/main" count="148" uniqueCount="145">
  <si>
    <t>Account Name</t>
  </si>
  <si>
    <t>Amount</t>
  </si>
  <si>
    <t>Operations</t>
  </si>
  <si>
    <t>Capital</t>
  </si>
  <si>
    <t>Events</t>
  </si>
  <si>
    <t>P&amp; P</t>
  </si>
  <si>
    <t>Requested</t>
  </si>
  <si>
    <t>Received</t>
  </si>
  <si>
    <t>(G/L 421584)</t>
  </si>
  <si>
    <t>(G/L 421588)</t>
  </si>
  <si>
    <t>(G/L 420344)</t>
  </si>
  <si>
    <t>(G/L 420306)</t>
  </si>
  <si>
    <t>African Students Association-Funding</t>
  </si>
  <si>
    <t>Alpha Chi Sigma</t>
  </si>
  <si>
    <t>Alternative Spring Break-Funding</t>
  </si>
  <si>
    <t>American Red Cross-Funding</t>
  </si>
  <si>
    <t>Amnesty International-Funding</t>
  </si>
  <si>
    <t>Anime-Funding</t>
  </si>
  <si>
    <t>Asian Baptist Student Koinonia-Funding</t>
  </si>
  <si>
    <t>Asian Christian Fellowship</t>
  </si>
  <si>
    <t>Asian American Association</t>
  </si>
  <si>
    <t>Assassins' Guild-Funding</t>
  </si>
  <si>
    <t>Assoc. of Puerto Rican Students-Funding</t>
  </si>
  <si>
    <t>Assoc. of Taiwanese Students-Funding</t>
  </si>
  <si>
    <t>Badminton Club-Funding</t>
  </si>
  <si>
    <t>Bhangra</t>
  </si>
  <si>
    <t>Biomedical Engineering Society-Funding</t>
  </si>
  <si>
    <t>Black Christian Fellowship-Funding</t>
  </si>
  <si>
    <t>Black Students Union-Funding</t>
  </si>
  <si>
    <t>Black Women's Alliance-Funding</t>
  </si>
  <si>
    <t>Brain Trust-Funding</t>
  </si>
  <si>
    <t>Bulgarian Club-Funding</t>
  </si>
  <si>
    <t>Campus Crusade For Cthulu-Funding</t>
  </si>
  <si>
    <t>Caribbean Club-Funding</t>
  </si>
  <si>
    <t>Casino Rueda Group-Funding</t>
  </si>
  <si>
    <t>costumes must stay with group</t>
  </si>
  <si>
    <t>Caving Club-Funding</t>
  </si>
  <si>
    <t>Chess Club-Funding</t>
  </si>
  <si>
    <t>Chi Alpha Christian Flwshp-Funding</t>
  </si>
  <si>
    <t>Chinese Students Club-Funding</t>
  </si>
  <si>
    <t>Chorallaries-Funding</t>
  </si>
  <si>
    <t>Circle K-Funding</t>
  </si>
  <si>
    <t>Club Z</t>
  </si>
  <si>
    <t>College Democrats-Funding</t>
  </si>
  <si>
    <t>Colombian Association of MIT-Funding</t>
  </si>
  <si>
    <t>Concert Band-Funding</t>
  </si>
  <si>
    <t>Concert Choir Students Association</t>
  </si>
  <si>
    <t>Counterpoint-Funding</t>
  </si>
  <si>
    <t>Cross Products-Funding</t>
  </si>
  <si>
    <t>Dance Mix Coalititon-Funding</t>
  </si>
  <si>
    <t>Dance Troupe-Funding</t>
  </si>
  <si>
    <t>Debate Team-Funding</t>
  </si>
  <si>
    <t>E33 Productions</t>
  </si>
  <si>
    <t>EASE</t>
  </si>
  <si>
    <t>Epicurean-Funding</t>
  </si>
  <si>
    <t>Experiencing Health Policy-Funding</t>
  </si>
  <si>
    <t>Filipino Stud's Assoc.-Funding</t>
  </si>
  <si>
    <t>Friendly Alliance of Queers and Straights</t>
  </si>
  <si>
    <t>Gamit-Funding</t>
  </si>
  <si>
    <t>Gilbert And Sullivan Players-Funding</t>
  </si>
  <si>
    <t>Go Club</t>
  </si>
  <si>
    <t>Gospel Choir-Funding</t>
  </si>
  <si>
    <t>Greens-Funding</t>
  </si>
  <si>
    <t>Hatian Alliance-Funding</t>
  </si>
  <si>
    <t>Hawaii Club-Funding</t>
  </si>
  <si>
    <t>Hillel-Funding</t>
  </si>
  <si>
    <t>Hindu Student Council-Funding</t>
  </si>
  <si>
    <t>no funding for Holi event</t>
  </si>
  <si>
    <t>Hippocartic Society -Funding</t>
  </si>
  <si>
    <t>Imobilare</t>
  </si>
  <si>
    <t>Impact Campus Fellowship- Funding</t>
  </si>
  <si>
    <t>IEEE</t>
  </si>
  <si>
    <t>International Students Association-Fudin</t>
  </si>
  <si>
    <t>Japanese Soc. of Undergrads.-Funding</t>
  </si>
  <si>
    <t>Kbh-Funding</t>
  </si>
  <si>
    <t>Kinaesthetics Lab</t>
  </si>
  <si>
    <t>Korean Students Association</t>
  </si>
  <si>
    <t>La Union Chicana Por Aztlan-Funding</t>
  </si>
  <si>
    <t>Ldssa- Funding</t>
  </si>
  <si>
    <t>Let's Get Ready</t>
  </si>
  <si>
    <t>Lion Dance Group-Funding</t>
  </si>
  <si>
    <t>Logarhythms- Funding</t>
  </si>
  <si>
    <t>Maes- Funding</t>
  </si>
  <si>
    <t>Mariachi Internacional del Tecnologico</t>
  </si>
  <si>
    <t>Mes Latino</t>
  </si>
  <si>
    <t>Mocha Moves Ds- Funding</t>
  </si>
  <si>
    <t>Model United Nations-Funding</t>
  </si>
  <si>
    <t>Movements In Time- Funding</t>
  </si>
  <si>
    <t>no funding for off-campus event</t>
  </si>
  <si>
    <t>Muses-Funding</t>
  </si>
  <si>
    <t>Musical Theatre Guild- Funding</t>
  </si>
  <si>
    <t>Nat. Soc. of Black Eng.-Funding</t>
  </si>
  <si>
    <t>Natya</t>
  </si>
  <si>
    <t>Objective Lyceum-Funding</t>
  </si>
  <si>
    <t>Oori- Funding</t>
  </si>
  <si>
    <t>Pagan Student's Group-Funding</t>
  </si>
  <si>
    <t>Pakistani Stud. Org.-Funding</t>
  </si>
  <si>
    <t>Pangaea-Funding</t>
  </si>
  <si>
    <t>Pershing Rifles-Funding</t>
  </si>
  <si>
    <t>Plush Daddy Fly-Funding</t>
  </si>
  <si>
    <t>Praisedance-Funding</t>
  </si>
  <si>
    <t>Pro-Choice</t>
  </si>
  <si>
    <t>Pro-Life-Funding</t>
  </si>
  <si>
    <t>Protestant Community Services-Funding</t>
  </si>
  <si>
    <t>Quiz Bowl</t>
  </si>
  <si>
    <t>QWiLLTS</t>
  </si>
  <si>
    <t>Resonance</t>
  </si>
  <si>
    <t>Roadkill Buffet-Funding</t>
  </si>
  <si>
    <t>Rune-Funding</t>
  </si>
  <si>
    <t>Saas-Funding</t>
  </si>
  <si>
    <t>Save-Funding</t>
  </si>
  <si>
    <t>Science and Engineering Business Club</t>
  </si>
  <si>
    <t>Science Fiction Society-Funding</t>
  </si>
  <si>
    <t>Seds-Funding</t>
  </si>
  <si>
    <t>Shakespeare Ensemble-Funding</t>
  </si>
  <si>
    <t>Sloan Undermanagement -Funding</t>
  </si>
  <si>
    <t>Soc. of Hispanic Pe-Funding</t>
  </si>
  <si>
    <t>Soc. of Physics Students</t>
  </si>
  <si>
    <t>Societo Por Esperanto-Funding</t>
  </si>
  <si>
    <t>Songwriting Club-Funding</t>
  </si>
  <si>
    <t>Students for Israel</t>
  </si>
  <si>
    <t>$1000 allocated to EVENTS must be paid back to UA Council</t>
  </si>
  <si>
    <t>Student Pugwash USA</t>
  </si>
  <si>
    <t>Techiya-Funding</t>
  </si>
  <si>
    <t>Toons-Funding</t>
  </si>
  <si>
    <t>A/V expenses only</t>
  </si>
  <si>
    <t>Undergraduate Research Journal-Funding</t>
  </si>
  <si>
    <t>United Christian Fellowship-Funding</t>
  </si>
  <si>
    <t>United Christian Orientation-Funding</t>
  </si>
  <si>
    <t>United Trauma Relief</t>
  </si>
  <si>
    <t>Voo Doo Magazine-Funding</t>
  </si>
  <si>
    <t>Western Hemisphere Project</t>
  </si>
  <si>
    <t>World's Best Hovercraft Club</t>
  </si>
  <si>
    <t>no funding for t-shirts</t>
  </si>
  <si>
    <t>no funding for fundraiser if fundraiser is for t-shirts</t>
  </si>
  <si>
    <t>costumes must stay with the group</t>
  </si>
  <si>
    <t>no funding for uniforms</t>
  </si>
  <si>
    <t>must store capital in ASA space (SAL)</t>
  </si>
  <si>
    <t>no funding for fines</t>
  </si>
  <si>
    <t>no funding for cultural show</t>
  </si>
  <si>
    <t>no funding for A/V for Shivrati Puja</t>
  </si>
  <si>
    <t>EVENTS allocation can only be spent on A/V (no cash honoraria)</t>
  </si>
  <si>
    <t>no funding for Mes Latino</t>
  </si>
  <si>
    <t>no funding for Jewish Herald ad</t>
  </si>
  <si>
    <t>Stipulations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</si>
</sst>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2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1" xfId="17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17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/>
    </xf>
    <xf numFmtId="164" fontId="0" fillId="0" borderId="1" xfId="17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5" xfId="17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0" borderId="1" xfId="17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32">
      <selection activeCell="A144" sqref="A144"/>
    </sheetView>
  </sheetViews>
  <sheetFormatPr defaultColWidth="9.140625" defaultRowHeight="12.75"/>
  <cols>
    <col min="1" max="1" width="36.140625" style="0" bestFit="1" customWidth="1"/>
    <col min="2" max="2" width="12.57421875" style="13" bestFit="1" customWidth="1"/>
    <col min="3" max="3" width="11.421875" style="13" bestFit="1" customWidth="1"/>
    <col min="4" max="7" width="16.140625" style="13" bestFit="1" customWidth="1"/>
    <col min="8" max="8" width="56.421875" style="13" bestFit="1" customWidth="1"/>
  </cols>
  <sheetData>
    <row r="1" spans="1:8" ht="15.75">
      <c r="A1" s="1" t="s">
        <v>0</v>
      </c>
      <c r="B1" s="2" t="s">
        <v>1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144</v>
      </c>
    </row>
    <row r="2" spans="1:8" ht="15.75">
      <c r="A2" s="4"/>
      <c r="B2" s="5" t="s">
        <v>6</v>
      </c>
      <c r="C2" s="5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/>
    </row>
    <row r="3" spans="1:8" ht="12.75">
      <c r="A3" t="s">
        <v>12</v>
      </c>
      <c r="B3" s="8">
        <v>4890</v>
      </c>
      <c r="C3" s="8">
        <f aca="true" t="shared" si="0" ref="C3:C40">SUM(D3:G3)</f>
        <v>1790</v>
      </c>
      <c r="D3" s="9">
        <v>240</v>
      </c>
      <c r="E3" s="9">
        <v>0</v>
      </c>
      <c r="F3" s="9">
        <v>1300</v>
      </c>
      <c r="G3" s="9">
        <v>250</v>
      </c>
      <c r="H3" s="9"/>
    </row>
    <row r="4" spans="1:8" ht="12.75">
      <c r="A4" t="s">
        <v>13</v>
      </c>
      <c r="B4" s="8">
        <v>1595</v>
      </c>
      <c r="C4" s="8">
        <f t="shared" si="0"/>
        <v>1200</v>
      </c>
      <c r="D4" s="9">
        <v>0</v>
      </c>
      <c r="E4" s="9">
        <v>0</v>
      </c>
      <c r="F4" s="9">
        <v>1200</v>
      </c>
      <c r="G4" s="9">
        <v>0</v>
      </c>
      <c r="H4" s="9"/>
    </row>
    <row r="5" spans="1:8" ht="12.75">
      <c r="A5" t="s">
        <v>14</v>
      </c>
      <c r="B5" s="8">
        <v>24720</v>
      </c>
      <c r="C5" s="8">
        <f t="shared" si="0"/>
        <v>370</v>
      </c>
      <c r="D5" s="9">
        <v>0</v>
      </c>
      <c r="E5" s="9">
        <v>50</v>
      </c>
      <c r="F5" s="9">
        <v>200</v>
      </c>
      <c r="G5" s="9">
        <v>120</v>
      </c>
      <c r="H5" s="9"/>
    </row>
    <row r="6" spans="1:8" ht="12.75">
      <c r="A6" t="s">
        <v>15</v>
      </c>
      <c r="B6" s="8">
        <v>855</v>
      </c>
      <c r="C6" s="8">
        <f t="shared" si="0"/>
        <v>855</v>
      </c>
      <c r="D6" s="9">
        <v>750</v>
      </c>
      <c r="E6" s="9">
        <v>0</v>
      </c>
      <c r="F6" s="9">
        <v>0</v>
      </c>
      <c r="G6" s="9">
        <v>105</v>
      </c>
      <c r="H6" s="9"/>
    </row>
    <row r="7" spans="1:8" ht="12.75">
      <c r="A7" t="s">
        <v>16</v>
      </c>
      <c r="B7" s="8">
        <v>1042</v>
      </c>
      <c r="C7" s="8">
        <f t="shared" si="0"/>
        <v>1042</v>
      </c>
      <c r="D7" s="9">
        <v>162</v>
      </c>
      <c r="E7" s="9">
        <v>0</v>
      </c>
      <c r="F7" s="9">
        <v>620</v>
      </c>
      <c r="G7" s="9">
        <v>260</v>
      </c>
      <c r="H7" s="9"/>
    </row>
    <row r="8" spans="1:8" ht="12.75">
      <c r="A8" t="s">
        <v>17</v>
      </c>
      <c r="B8" s="8">
        <v>3350</v>
      </c>
      <c r="C8" s="8">
        <f t="shared" si="0"/>
        <v>1550</v>
      </c>
      <c r="D8" s="9">
        <v>500</v>
      </c>
      <c r="E8" s="9">
        <v>500</v>
      </c>
      <c r="F8" s="9">
        <v>300</v>
      </c>
      <c r="G8" s="9">
        <v>250</v>
      </c>
      <c r="H8" s="9"/>
    </row>
    <row r="9" spans="1:8" ht="12.75">
      <c r="A9" t="s">
        <v>18</v>
      </c>
      <c r="B9" s="8">
        <v>2100</v>
      </c>
      <c r="C9" s="8">
        <f t="shared" si="0"/>
        <v>1050</v>
      </c>
      <c r="D9" s="9">
        <v>150</v>
      </c>
      <c r="E9" s="9">
        <v>300</v>
      </c>
      <c r="F9" s="9">
        <v>500</v>
      </c>
      <c r="G9" s="9">
        <v>100</v>
      </c>
      <c r="H9" s="9"/>
    </row>
    <row r="10" spans="1:8" ht="12.75">
      <c r="A10" t="s">
        <v>19</v>
      </c>
      <c r="B10" s="8">
        <v>2525</v>
      </c>
      <c r="C10" s="8">
        <f t="shared" si="0"/>
        <v>1825</v>
      </c>
      <c r="D10" s="9">
        <v>590</v>
      </c>
      <c r="E10" s="9">
        <v>575</v>
      </c>
      <c r="F10" s="9">
        <v>550</v>
      </c>
      <c r="G10" s="9">
        <v>110</v>
      </c>
      <c r="H10" s="9"/>
    </row>
    <row r="11" spans="1:8" ht="12.75">
      <c r="A11" t="s">
        <v>20</v>
      </c>
      <c r="B11" s="8">
        <v>16740</v>
      </c>
      <c r="C11" s="8">
        <f t="shared" si="0"/>
        <v>1900</v>
      </c>
      <c r="D11" s="9">
        <v>1000</v>
      </c>
      <c r="E11" s="9">
        <v>0</v>
      </c>
      <c r="F11" s="9">
        <v>600</v>
      </c>
      <c r="G11" s="9">
        <v>300</v>
      </c>
      <c r="H11" s="9"/>
    </row>
    <row r="12" spans="1:8" ht="12.75">
      <c r="A12" t="s">
        <v>21</v>
      </c>
      <c r="B12" s="8">
        <v>1652</v>
      </c>
      <c r="C12" s="8">
        <f t="shared" si="0"/>
        <v>1652</v>
      </c>
      <c r="D12" s="9">
        <v>242</v>
      </c>
      <c r="E12" s="9">
        <v>230</v>
      </c>
      <c r="F12" s="9">
        <v>680</v>
      </c>
      <c r="G12" s="9">
        <v>500</v>
      </c>
      <c r="H12" s="9"/>
    </row>
    <row r="13" spans="1:8" ht="12.75">
      <c r="A13" t="s">
        <v>22</v>
      </c>
      <c r="B13" s="8">
        <v>3900</v>
      </c>
      <c r="C13" s="8">
        <f t="shared" si="0"/>
        <v>1200</v>
      </c>
      <c r="D13" s="9">
        <v>0</v>
      </c>
      <c r="E13" s="9">
        <v>0</v>
      </c>
      <c r="F13" s="9">
        <v>700</v>
      </c>
      <c r="G13" s="9">
        <v>500</v>
      </c>
      <c r="H13" s="9" t="s">
        <v>133</v>
      </c>
    </row>
    <row r="14" spans="1:8" ht="12.75">
      <c r="A14" t="s">
        <v>23</v>
      </c>
      <c r="B14" s="8">
        <v>2115</v>
      </c>
      <c r="C14" s="8">
        <f t="shared" si="0"/>
        <v>1095</v>
      </c>
      <c r="D14" s="9">
        <v>200</v>
      </c>
      <c r="E14" s="9">
        <v>150</v>
      </c>
      <c r="F14" s="9">
        <v>620</v>
      </c>
      <c r="G14" s="9">
        <v>125</v>
      </c>
      <c r="H14" s="9"/>
    </row>
    <row r="15" spans="1:8" ht="12.75">
      <c r="A15" s="7"/>
      <c r="B15" s="10"/>
      <c r="C15" s="10"/>
      <c r="D15" s="11"/>
      <c r="E15" s="11"/>
      <c r="F15" s="11"/>
      <c r="G15" s="11"/>
      <c r="H15" s="11"/>
    </row>
    <row r="16" spans="1:8" ht="12.75">
      <c r="A16" t="s">
        <v>24</v>
      </c>
      <c r="B16" s="8">
        <v>0</v>
      </c>
      <c r="C16" s="8">
        <f t="shared" si="0"/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1:8" ht="12.75">
      <c r="A17" t="s">
        <v>25</v>
      </c>
      <c r="B17" s="8">
        <v>6650</v>
      </c>
      <c r="C17" s="8">
        <f t="shared" si="0"/>
        <v>2000</v>
      </c>
      <c r="D17" s="9">
        <v>1000</v>
      </c>
      <c r="E17" s="9">
        <v>1000</v>
      </c>
      <c r="F17" s="9">
        <v>0</v>
      </c>
      <c r="G17" s="9">
        <v>0</v>
      </c>
      <c r="H17" s="9"/>
    </row>
    <row r="18" spans="1:8" ht="12.75">
      <c r="A18" t="s">
        <v>26</v>
      </c>
      <c r="B18" s="8">
        <v>1300</v>
      </c>
      <c r="C18" s="8">
        <f t="shared" si="0"/>
        <v>900</v>
      </c>
      <c r="D18" s="9">
        <v>0</v>
      </c>
      <c r="E18" s="9">
        <v>0</v>
      </c>
      <c r="F18" s="9">
        <v>250</v>
      </c>
      <c r="G18" s="9">
        <v>650</v>
      </c>
      <c r="H18" s="9"/>
    </row>
    <row r="19" spans="1:8" ht="12.75">
      <c r="A19" t="s">
        <v>27</v>
      </c>
      <c r="B19" s="8">
        <v>4550</v>
      </c>
      <c r="C19" s="8">
        <f t="shared" si="0"/>
        <v>1050</v>
      </c>
      <c r="D19" s="9">
        <v>300</v>
      </c>
      <c r="E19" s="9">
        <v>300</v>
      </c>
      <c r="F19" s="9">
        <v>300</v>
      </c>
      <c r="G19" s="9">
        <v>150</v>
      </c>
      <c r="H19" s="9"/>
    </row>
    <row r="20" spans="1:8" ht="12.75">
      <c r="A20" t="s">
        <v>28</v>
      </c>
      <c r="B20" s="8">
        <v>3750</v>
      </c>
      <c r="C20" s="8">
        <f t="shared" si="0"/>
        <v>1100</v>
      </c>
      <c r="D20" s="9">
        <v>150</v>
      </c>
      <c r="E20" s="9">
        <v>100</v>
      </c>
      <c r="F20" s="9">
        <v>750</v>
      </c>
      <c r="G20" s="9">
        <v>100</v>
      </c>
      <c r="H20" s="9"/>
    </row>
    <row r="21" spans="1:8" ht="12.75">
      <c r="A21" t="s">
        <v>29</v>
      </c>
      <c r="B21" s="8">
        <v>2500</v>
      </c>
      <c r="C21" s="8">
        <f t="shared" si="0"/>
        <v>1350</v>
      </c>
      <c r="D21" s="9">
        <v>50</v>
      </c>
      <c r="E21" s="9">
        <v>0</v>
      </c>
      <c r="F21" s="9">
        <v>1000</v>
      </c>
      <c r="G21" s="9">
        <v>300</v>
      </c>
      <c r="H21" s="9" t="s">
        <v>134</v>
      </c>
    </row>
    <row r="22" spans="1:8" ht="12.75">
      <c r="A22" t="s">
        <v>30</v>
      </c>
      <c r="B22" s="8">
        <v>1924</v>
      </c>
      <c r="C22" s="8">
        <f t="shared" si="0"/>
        <v>1094</v>
      </c>
      <c r="D22" s="9">
        <v>100</v>
      </c>
      <c r="E22" s="9">
        <v>180</v>
      </c>
      <c r="F22" s="9">
        <v>660</v>
      </c>
      <c r="G22" s="9">
        <v>154</v>
      </c>
      <c r="H22" s="9"/>
    </row>
    <row r="23" spans="1:8" ht="12.75">
      <c r="A23" t="s">
        <v>31</v>
      </c>
      <c r="B23" s="8">
        <v>1250</v>
      </c>
      <c r="C23" s="8">
        <f t="shared" si="0"/>
        <v>550</v>
      </c>
      <c r="D23" s="9">
        <v>0</v>
      </c>
      <c r="E23" s="9">
        <v>300</v>
      </c>
      <c r="F23" s="9">
        <v>200</v>
      </c>
      <c r="G23" s="9">
        <v>50</v>
      </c>
      <c r="H23" s="9"/>
    </row>
    <row r="24" spans="1:8" ht="12.75">
      <c r="A24" s="7"/>
      <c r="B24" s="10"/>
      <c r="C24" s="10"/>
      <c r="D24" s="11"/>
      <c r="E24" s="11"/>
      <c r="F24" s="11"/>
      <c r="G24" s="11"/>
      <c r="H24" s="11"/>
    </row>
    <row r="25" spans="1:8" ht="12.75">
      <c r="A25" t="s">
        <v>32</v>
      </c>
      <c r="B25" s="8">
        <v>1055</v>
      </c>
      <c r="C25" s="8">
        <f t="shared" si="0"/>
        <v>1055</v>
      </c>
      <c r="D25" s="9">
        <v>50</v>
      </c>
      <c r="E25" s="9">
        <v>300</v>
      </c>
      <c r="F25" s="9">
        <v>550</v>
      </c>
      <c r="G25" s="9">
        <v>155</v>
      </c>
      <c r="H25" s="9"/>
    </row>
    <row r="26" spans="1:8" ht="12.75">
      <c r="A26" t="s">
        <v>33</v>
      </c>
      <c r="B26" s="8">
        <v>750</v>
      </c>
      <c r="C26" s="8">
        <f t="shared" si="0"/>
        <v>550</v>
      </c>
      <c r="D26" s="9">
        <v>0</v>
      </c>
      <c r="E26" s="9">
        <v>100</v>
      </c>
      <c r="F26" s="9">
        <v>450</v>
      </c>
      <c r="G26" s="9">
        <v>0</v>
      </c>
      <c r="H26" s="9"/>
    </row>
    <row r="27" spans="1:8" ht="12.75">
      <c r="A27" t="s">
        <v>34</v>
      </c>
      <c r="B27" s="8">
        <v>8700</v>
      </c>
      <c r="C27" s="8">
        <f t="shared" si="0"/>
        <v>1000</v>
      </c>
      <c r="D27" s="9">
        <v>100</v>
      </c>
      <c r="E27" s="9">
        <v>100</v>
      </c>
      <c r="F27" s="9">
        <v>700</v>
      </c>
      <c r="G27" s="9">
        <v>100</v>
      </c>
      <c r="H27" s="9" t="s">
        <v>135</v>
      </c>
    </row>
    <row r="28" spans="1:8" ht="12.75">
      <c r="A28" t="s">
        <v>36</v>
      </c>
      <c r="B28" s="8">
        <v>1400</v>
      </c>
      <c r="C28" s="8">
        <f t="shared" si="0"/>
        <v>800</v>
      </c>
      <c r="D28" s="9">
        <v>0</v>
      </c>
      <c r="E28" s="9">
        <v>300</v>
      </c>
      <c r="F28" s="9">
        <v>500</v>
      </c>
      <c r="G28" s="9">
        <v>0</v>
      </c>
      <c r="H28" s="9"/>
    </row>
    <row r="29" spans="1:8" ht="12.75">
      <c r="A29" t="s">
        <v>37</v>
      </c>
      <c r="B29" s="8">
        <v>2295</v>
      </c>
      <c r="C29" s="8">
        <f t="shared" si="0"/>
        <v>1475</v>
      </c>
      <c r="D29" s="9">
        <v>525</v>
      </c>
      <c r="E29" s="9">
        <v>150</v>
      </c>
      <c r="F29" s="9">
        <v>800</v>
      </c>
      <c r="G29" s="9">
        <v>0</v>
      </c>
      <c r="H29" s="9"/>
    </row>
    <row r="30" spans="1:8" ht="12.75">
      <c r="A30" t="s">
        <v>38</v>
      </c>
      <c r="B30" s="8">
        <v>1460</v>
      </c>
      <c r="C30" s="8">
        <f t="shared" si="0"/>
        <v>1060</v>
      </c>
      <c r="D30" s="9">
        <v>160</v>
      </c>
      <c r="E30" s="9">
        <v>200</v>
      </c>
      <c r="F30" s="9">
        <v>650</v>
      </c>
      <c r="G30" s="9">
        <v>50</v>
      </c>
      <c r="H30" s="9"/>
    </row>
    <row r="31" spans="1:8" ht="12.75">
      <c r="A31" t="s">
        <v>39</v>
      </c>
      <c r="B31" s="8">
        <v>4360</v>
      </c>
      <c r="C31" s="8">
        <f t="shared" si="0"/>
        <v>2120</v>
      </c>
      <c r="D31" s="9">
        <v>0</v>
      </c>
      <c r="E31" s="9">
        <v>320</v>
      </c>
      <c r="F31" s="9">
        <v>1300</v>
      </c>
      <c r="G31" s="9">
        <v>500</v>
      </c>
      <c r="H31" s="9"/>
    </row>
    <row r="32" spans="1:8" ht="12.75">
      <c r="A32" t="s">
        <v>40</v>
      </c>
      <c r="B32" s="8">
        <v>5280</v>
      </c>
      <c r="C32" s="8">
        <f t="shared" si="0"/>
        <v>1230</v>
      </c>
      <c r="D32" s="9">
        <v>275</v>
      </c>
      <c r="E32" s="9">
        <v>800</v>
      </c>
      <c r="F32" s="9">
        <v>100</v>
      </c>
      <c r="G32" s="9">
        <v>55</v>
      </c>
      <c r="H32" s="9"/>
    </row>
    <row r="33" spans="1:8" ht="12.75">
      <c r="A33" t="s">
        <v>41</v>
      </c>
      <c r="B33" s="8">
        <v>1205</v>
      </c>
      <c r="C33" s="8">
        <f t="shared" si="0"/>
        <v>725</v>
      </c>
      <c r="D33" s="9">
        <v>100</v>
      </c>
      <c r="E33" s="9">
        <v>0</v>
      </c>
      <c r="F33" s="9">
        <v>575</v>
      </c>
      <c r="G33" s="9">
        <v>50</v>
      </c>
      <c r="H33" s="9"/>
    </row>
    <row r="34" spans="1:8" ht="12.75">
      <c r="A34" t="s">
        <v>42</v>
      </c>
      <c r="B34" s="8">
        <v>8320</v>
      </c>
      <c r="C34" s="8">
        <f t="shared" si="0"/>
        <v>1400</v>
      </c>
      <c r="D34" s="9">
        <v>0</v>
      </c>
      <c r="E34" s="9">
        <v>0</v>
      </c>
      <c r="F34" s="9">
        <v>1000</v>
      </c>
      <c r="G34" s="9">
        <v>400</v>
      </c>
      <c r="H34" s="9"/>
    </row>
    <row r="35" spans="1:8" ht="12.75">
      <c r="A35" t="s">
        <v>43</v>
      </c>
      <c r="B35" s="8">
        <v>648</v>
      </c>
      <c r="C35" s="8">
        <f t="shared" si="0"/>
        <v>546</v>
      </c>
      <c r="D35" s="9">
        <v>218</v>
      </c>
      <c r="E35" s="9">
        <v>78</v>
      </c>
      <c r="F35" s="9">
        <v>155</v>
      </c>
      <c r="G35" s="9">
        <v>95</v>
      </c>
      <c r="H35" s="9"/>
    </row>
    <row r="36" spans="1:8" ht="12.75">
      <c r="A36" t="s">
        <v>44</v>
      </c>
      <c r="B36" s="8">
        <v>3510</v>
      </c>
      <c r="C36" s="8">
        <f t="shared" si="0"/>
        <v>1090</v>
      </c>
      <c r="D36" s="9">
        <v>80</v>
      </c>
      <c r="E36" s="9">
        <v>50</v>
      </c>
      <c r="F36" s="9">
        <v>850</v>
      </c>
      <c r="G36" s="9">
        <v>110</v>
      </c>
      <c r="H36" s="9"/>
    </row>
    <row r="37" spans="1:8" ht="12.75">
      <c r="A37" t="s">
        <v>45</v>
      </c>
      <c r="B37" s="8">
        <v>4140</v>
      </c>
      <c r="C37" s="8">
        <f t="shared" si="0"/>
        <v>1950</v>
      </c>
      <c r="D37" s="9">
        <v>500</v>
      </c>
      <c r="E37" s="9">
        <v>800</v>
      </c>
      <c r="F37" s="9">
        <v>450</v>
      </c>
      <c r="G37" s="9">
        <v>200</v>
      </c>
      <c r="H37" s="9"/>
    </row>
    <row r="38" spans="1:8" ht="12.75">
      <c r="A38" t="s">
        <v>46</v>
      </c>
      <c r="B38" s="8">
        <v>508</v>
      </c>
      <c r="C38" s="8">
        <f t="shared" si="0"/>
        <v>508</v>
      </c>
      <c r="D38" s="9">
        <v>0</v>
      </c>
      <c r="E38" s="9">
        <v>0</v>
      </c>
      <c r="F38" s="9">
        <v>490</v>
      </c>
      <c r="G38" s="9">
        <v>18</v>
      </c>
      <c r="H38" s="9"/>
    </row>
    <row r="39" spans="1:8" ht="12.75">
      <c r="A39" t="s">
        <v>47</v>
      </c>
      <c r="B39" s="8">
        <v>1341</v>
      </c>
      <c r="C39" s="8">
        <f t="shared" si="0"/>
        <v>0</v>
      </c>
      <c r="D39" s="9">
        <v>0</v>
      </c>
      <c r="E39" s="9">
        <v>0</v>
      </c>
      <c r="F39" s="9">
        <v>0</v>
      </c>
      <c r="G39" s="9">
        <v>0</v>
      </c>
      <c r="H39" s="9"/>
    </row>
    <row r="40" spans="1:8" ht="12.75">
      <c r="A40" t="s">
        <v>48</v>
      </c>
      <c r="B40" s="8">
        <v>3640</v>
      </c>
      <c r="C40" s="8">
        <f t="shared" si="0"/>
        <v>1510</v>
      </c>
      <c r="D40" s="9">
        <v>210</v>
      </c>
      <c r="E40" s="9">
        <v>600</v>
      </c>
      <c r="F40" s="9">
        <v>600</v>
      </c>
      <c r="G40" s="9">
        <v>100</v>
      </c>
      <c r="H40" s="9"/>
    </row>
    <row r="41" spans="1:8" ht="12.75">
      <c r="A41" s="7"/>
      <c r="B41" s="10"/>
      <c r="C41" s="10"/>
      <c r="D41" s="11"/>
      <c r="E41" s="11"/>
      <c r="F41" s="11"/>
      <c r="G41" s="11"/>
      <c r="H41" s="11"/>
    </row>
    <row r="42" spans="1:8" ht="12.75">
      <c r="A42" t="s">
        <v>49</v>
      </c>
      <c r="B42" s="8">
        <v>1700</v>
      </c>
      <c r="C42" s="8">
        <f aca="true" t="shared" si="1" ref="C42:C75">SUM(D42:G42)</f>
        <v>1400</v>
      </c>
      <c r="D42" s="9">
        <v>60</v>
      </c>
      <c r="E42" s="9">
        <v>840</v>
      </c>
      <c r="F42" s="9">
        <v>200</v>
      </c>
      <c r="G42" s="9">
        <v>300</v>
      </c>
      <c r="H42" s="9"/>
    </row>
    <row r="43" spans="1:8" ht="12.75">
      <c r="A43" t="s">
        <v>50</v>
      </c>
      <c r="B43" s="8">
        <v>6355</v>
      </c>
      <c r="C43" s="8">
        <f t="shared" si="1"/>
        <v>3050</v>
      </c>
      <c r="D43" s="9">
        <v>300</v>
      </c>
      <c r="E43" s="9">
        <v>1050</v>
      </c>
      <c r="F43" s="9">
        <v>1200</v>
      </c>
      <c r="G43" s="9">
        <v>500</v>
      </c>
      <c r="H43" s="9"/>
    </row>
    <row r="44" spans="1:8" ht="12.75">
      <c r="A44" t="s">
        <v>51</v>
      </c>
      <c r="B44" s="8">
        <v>3500</v>
      </c>
      <c r="C44" s="8">
        <f t="shared" si="1"/>
        <v>2500</v>
      </c>
      <c r="D44" s="9">
        <v>100</v>
      </c>
      <c r="E44" s="9">
        <v>0</v>
      </c>
      <c r="F44" s="9">
        <v>2300</v>
      </c>
      <c r="G44" s="9">
        <v>100</v>
      </c>
      <c r="H44" s="9"/>
    </row>
    <row r="45" spans="1:8" ht="12.75">
      <c r="A45" s="7"/>
      <c r="B45" s="10"/>
      <c r="C45" s="10"/>
      <c r="D45" s="11"/>
      <c r="E45" s="11"/>
      <c r="F45" s="11"/>
      <c r="G45" s="11"/>
      <c r="H45" s="11"/>
    </row>
    <row r="46" spans="1:8" ht="12.75">
      <c r="A46" t="s">
        <v>52</v>
      </c>
      <c r="B46" s="8">
        <v>1900</v>
      </c>
      <c r="C46" s="8">
        <f t="shared" si="1"/>
        <v>0</v>
      </c>
      <c r="D46" s="9">
        <v>0</v>
      </c>
      <c r="E46" s="9">
        <v>0</v>
      </c>
      <c r="F46" s="9">
        <v>0</v>
      </c>
      <c r="G46" s="9">
        <v>0</v>
      </c>
      <c r="H46" s="9"/>
    </row>
    <row r="47" spans="1:8" ht="12.75">
      <c r="A47" t="s">
        <v>53</v>
      </c>
      <c r="B47" s="8">
        <v>1200</v>
      </c>
      <c r="C47" s="8">
        <f t="shared" si="1"/>
        <v>150</v>
      </c>
      <c r="D47" s="9">
        <v>0</v>
      </c>
      <c r="E47" s="9">
        <v>0</v>
      </c>
      <c r="F47" s="9">
        <v>0</v>
      </c>
      <c r="G47" s="9">
        <v>150</v>
      </c>
      <c r="H47" s="9"/>
    </row>
    <row r="48" spans="1:8" ht="12.75">
      <c r="A48" t="s">
        <v>54</v>
      </c>
      <c r="B48" s="8">
        <v>1400</v>
      </c>
      <c r="C48" s="8">
        <f t="shared" si="1"/>
        <v>800</v>
      </c>
      <c r="D48" s="9">
        <v>0</v>
      </c>
      <c r="E48" s="9">
        <v>0</v>
      </c>
      <c r="F48" s="9">
        <v>750</v>
      </c>
      <c r="G48" s="9">
        <v>50</v>
      </c>
      <c r="H48" s="9"/>
    </row>
    <row r="49" spans="1:8" ht="12.75">
      <c r="A49" t="s">
        <v>55</v>
      </c>
      <c r="B49" s="8">
        <v>7150</v>
      </c>
      <c r="C49" s="8">
        <f t="shared" si="1"/>
        <v>345</v>
      </c>
      <c r="D49" s="9">
        <v>20</v>
      </c>
      <c r="E49" s="9">
        <v>0</v>
      </c>
      <c r="F49" s="9">
        <v>295</v>
      </c>
      <c r="G49" s="9">
        <v>30</v>
      </c>
      <c r="H49" s="9"/>
    </row>
    <row r="50" spans="1:8" ht="12.75">
      <c r="A50" s="7"/>
      <c r="B50" s="10"/>
      <c r="C50" s="10"/>
      <c r="D50" s="11"/>
      <c r="E50" s="11"/>
      <c r="F50" s="11"/>
      <c r="G50" s="11"/>
      <c r="H50" s="11"/>
    </row>
    <row r="51" spans="1:8" ht="12.75">
      <c r="A51" t="s">
        <v>56</v>
      </c>
      <c r="B51" s="8">
        <v>2320</v>
      </c>
      <c r="C51" s="8">
        <f t="shared" si="1"/>
        <v>1005</v>
      </c>
      <c r="D51" s="9">
        <v>75</v>
      </c>
      <c r="E51" s="9">
        <v>250</v>
      </c>
      <c r="F51" s="9">
        <v>550</v>
      </c>
      <c r="G51" s="9">
        <v>130</v>
      </c>
      <c r="H51" s="9"/>
    </row>
    <row r="52" spans="1:8" ht="12.75">
      <c r="A52" t="s">
        <v>57</v>
      </c>
      <c r="B52" s="8">
        <v>650</v>
      </c>
      <c r="C52" s="8">
        <f t="shared" si="1"/>
        <v>650</v>
      </c>
      <c r="D52" s="9">
        <v>0</v>
      </c>
      <c r="E52" s="9">
        <v>0</v>
      </c>
      <c r="F52" s="9">
        <v>640</v>
      </c>
      <c r="G52" s="9">
        <v>10</v>
      </c>
      <c r="H52" s="9"/>
    </row>
    <row r="53" spans="1:8" ht="12.75">
      <c r="A53" s="7"/>
      <c r="B53" s="10"/>
      <c r="C53" s="10"/>
      <c r="D53" s="11"/>
      <c r="E53" s="11"/>
      <c r="F53" s="11"/>
      <c r="G53" s="11"/>
      <c r="H53" s="11"/>
    </row>
    <row r="54" spans="1:8" ht="12.75">
      <c r="A54" t="s">
        <v>58</v>
      </c>
      <c r="B54" s="8">
        <v>500</v>
      </c>
      <c r="C54" s="8">
        <f t="shared" si="1"/>
        <v>500</v>
      </c>
      <c r="D54" s="9">
        <v>0</v>
      </c>
      <c r="E54" s="9">
        <v>0</v>
      </c>
      <c r="F54" s="9">
        <v>400</v>
      </c>
      <c r="G54" s="9">
        <v>100</v>
      </c>
      <c r="H54" s="9"/>
    </row>
    <row r="55" spans="1:8" ht="12.75">
      <c r="A55" t="s">
        <v>59</v>
      </c>
      <c r="B55" s="8">
        <v>1100</v>
      </c>
      <c r="C55" s="8">
        <f t="shared" si="1"/>
        <v>1100</v>
      </c>
      <c r="D55" s="9">
        <v>350</v>
      </c>
      <c r="E55" s="9">
        <v>750</v>
      </c>
      <c r="F55" s="9">
        <v>0</v>
      </c>
      <c r="G55" s="9">
        <v>0</v>
      </c>
      <c r="H55" s="9"/>
    </row>
    <row r="56" spans="1:8" ht="12.75">
      <c r="A56" t="s">
        <v>60</v>
      </c>
      <c r="B56" s="8">
        <v>680</v>
      </c>
      <c r="C56" s="8">
        <f t="shared" si="1"/>
        <v>680</v>
      </c>
      <c r="D56" s="9">
        <v>0</v>
      </c>
      <c r="E56" s="9">
        <v>550</v>
      </c>
      <c r="F56" s="9">
        <v>100</v>
      </c>
      <c r="G56" s="9">
        <v>30</v>
      </c>
      <c r="H56" s="9"/>
    </row>
    <row r="57" spans="1:8" ht="12.75">
      <c r="A57" t="s">
        <v>61</v>
      </c>
      <c r="B57" s="8">
        <v>3400</v>
      </c>
      <c r="C57" s="8">
        <f t="shared" si="1"/>
        <v>1200</v>
      </c>
      <c r="D57" s="9">
        <v>0</v>
      </c>
      <c r="E57" s="9">
        <v>0</v>
      </c>
      <c r="F57" s="9">
        <v>1000</v>
      </c>
      <c r="G57" s="9">
        <v>200</v>
      </c>
      <c r="H57" s="9"/>
    </row>
    <row r="58" spans="1:8" ht="12.75">
      <c r="A58" t="s">
        <v>62</v>
      </c>
      <c r="B58" s="8">
        <v>600</v>
      </c>
      <c r="C58" s="8">
        <f t="shared" si="1"/>
        <v>600</v>
      </c>
      <c r="D58" s="9">
        <v>100</v>
      </c>
      <c r="E58" s="9">
        <v>0</v>
      </c>
      <c r="F58" s="9">
        <v>300</v>
      </c>
      <c r="G58" s="9">
        <v>200</v>
      </c>
      <c r="H58" s="9"/>
    </row>
    <row r="59" spans="1:8" ht="12.75">
      <c r="A59" s="7"/>
      <c r="B59" s="10"/>
      <c r="C59" s="10"/>
      <c r="D59" s="11"/>
      <c r="E59" s="11"/>
      <c r="F59" s="11"/>
      <c r="G59" s="11"/>
      <c r="H59" s="11"/>
    </row>
    <row r="60" spans="1:8" ht="12.75">
      <c r="A60" t="s">
        <v>63</v>
      </c>
      <c r="B60" s="8">
        <v>690</v>
      </c>
      <c r="C60" s="8">
        <f t="shared" si="1"/>
        <v>690</v>
      </c>
      <c r="D60" s="9">
        <v>0</v>
      </c>
      <c r="E60" s="9">
        <v>240</v>
      </c>
      <c r="F60" s="9">
        <v>250</v>
      </c>
      <c r="G60" s="9">
        <v>200</v>
      </c>
      <c r="H60" s="9"/>
    </row>
    <row r="61" spans="1:8" ht="12.75">
      <c r="A61" t="s">
        <v>64</v>
      </c>
      <c r="B61" s="8">
        <v>2625</v>
      </c>
      <c r="C61" s="8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/>
    </row>
    <row r="62" spans="1:8" ht="12.75">
      <c r="A62" t="s">
        <v>65</v>
      </c>
      <c r="B62" s="8">
        <v>3650</v>
      </c>
      <c r="C62" s="8">
        <f t="shared" si="1"/>
        <v>2600</v>
      </c>
      <c r="D62" s="9">
        <v>600</v>
      </c>
      <c r="E62" s="9">
        <v>225</v>
      </c>
      <c r="F62" s="9">
        <v>1475</v>
      </c>
      <c r="G62" s="9">
        <v>300</v>
      </c>
      <c r="H62" s="9"/>
    </row>
    <row r="63" spans="1:8" ht="12.75">
      <c r="A63" t="s">
        <v>66</v>
      </c>
      <c r="B63" s="8">
        <v>1965</v>
      </c>
      <c r="C63" s="8">
        <f t="shared" si="1"/>
        <v>980</v>
      </c>
      <c r="D63" s="9">
        <v>220</v>
      </c>
      <c r="E63" s="9">
        <v>130</v>
      </c>
      <c r="F63" s="9">
        <v>600</v>
      </c>
      <c r="G63" s="9">
        <v>30</v>
      </c>
      <c r="H63" s="9" t="s">
        <v>67</v>
      </c>
    </row>
    <row r="64" spans="1:8" ht="12.75">
      <c r="A64" t="s">
        <v>68</v>
      </c>
      <c r="B64" s="8">
        <v>13500</v>
      </c>
      <c r="C64" s="8">
        <f t="shared" si="1"/>
        <v>1700</v>
      </c>
      <c r="D64" s="9">
        <v>200</v>
      </c>
      <c r="E64" s="9">
        <v>0</v>
      </c>
      <c r="F64" s="9">
        <v>0</v>
      </c>
      <c r="G64" s="9">
        <v>1500</v>
      </c>
      <c r="H64" s="9"/>
    </row>
    <row r="65" spans="1:8" ht="12.75">
      <c r="A65" s="7"/>
      <c r="B65" s="10"/>
      <c r="C65" s="10"/>
      <c r="D65" s="11"/>
      <c r="E65" s="11"/>
      <c r="F65" s="11"/>
      <c r="G65" s="11"/>
      <c r="H65" s="11"/>
    </row>
    <row r="66" spans="1:8" ht="12.75">
      <c r="A66" t="s">
        <v>69</v>
      </c>
      <c r="B66" s="8">
        <v>1450</v>
      </c>
      <c r="C66" s="8">
        <f t="shared" si="1"/>
        <v>850</v>
      </c>
      <c r="D66" s="9">
        <v>100</v>
      </c>
      <c r="E66" s="9">
        <v>100</v>
      </c>
      <c r="F66" s="9">
        <v>500</v>
      </c>
      <c r="G66" s="9">
        <v>150</v>
      </c>
      <c r="H66" s="9" t="s">
        <v>136</v>
      </c>
    </row>
    <row r="67" spans="1:8" ht="12.75">
      <c r="A67" t="s">
        <v>70</v>
      </c>
      <c r="B67" s="8">
        <v>850</v>
      </c>
      <c r="C67" s="8">
        <f t="shared" si="1"/>
        <v>0</v>
      </c>
      <c r="D67" s="9">
        <v>0</v>
      </c>
      <c r="E67" s="9">
        <v>0</v>
      </c>
      <c r="F67" s="9">
        <v>0</v>
      </c>
      <c r="G67" s="9">
        <v>0</v>
      </c>
      <c r="H67" s="9"/>
    </row>
    <row r="68" spans="1:8" ht="12.75">
      <c r="A68" t="s">
        <v>71</v>
      </c>
      <c r="B68" s="8">
        <v>800</v>
      </c>
      <c r="C68" s="8">
        <f t="shared" si="1"/>
        <v>800</v>
      </c>
      <c r="D68" s="9">
        <v>200</v>
      </c>
      <c r="E68" s="9">
        <v>0</v>
      </c>
      <c r="F68" s="9">
        <v>400</v>
      </c>
      <c r="G68" s="9">
        <v>200</v>
      </c>
      <c r="H68" s="9"/>
    </row>
    <row r="69" spans="1:8" ht="12.75">
      <c r="A69" t="s">
        <v>72</v>
      </c>
      <c r="B69" s="8">
        <v>7700</v>
      </c>
      <c r="C69" s="8">
        <f t="shared" si="1"/>
        <v>800</v>
      </c>
      <c r="D69" s="9">
        <v>0</v>
      </c>
      <c r="E69" s="9">
        <v>0</v>
      </c>
      <c r="F69" s="9">
        <v>400</v>
      </c>
      <c r="G69" s="9">
        <v>400</v>
      </c>
      <c r="H69" s="9"/>
    </row>
    <row r="70" spans="1:8" ht="12.75">
      <c r="A70" s="7"/>
      <c r="B70" s="10"/>
      <c r="C70" s="10"/>
      <c r="D70" s="11"/>
      <c r="E70" s="11"/>
      <c r="F70" s="11"/>
      <c r="G70" s="11"/>
      <c r="H70" s="11"/>
    </row>
    <row r="71" spans="1:8" ht="12.75">
      <c r="A71" t="s">
        <v>73</v>
      </c>
      <c r="B71" s="8">
        <v>1980</v>
      </c>
      <c r="C71" s="8">
        <f t="shared" si="1"/>
        <v>1050</v>
      </c>
      <c r="D71" s="9">
        <v>0</v>
      </c>
      <c r="E71" s="9">
        <v>250</v>
      </c>
      <c r="F71" s="9">
        <v>600</v>
      </c>
      <c r="G71" s="9">
        <v>200</v>
      </c>
      <c r="H71" s="9"/>
    </row>
    <row r="72" spans="1:8" ht="12.75">
      <c r="A72" s="7"/>
      <c r="B72" s="10"/>
      <c r="C72" s="10"/>
      <c r="D72" s="11"/>
      <c r="E72" s="11"/>
      <c r="F72" s="11"/>
      <c r="G72" s="11"/>
      <c r="H72" s="11"/>
    </row>
    <row r="73" spans="1:8" ht="12.75">
      <c r="A73" t="s">
        <v>74</v>
      </c>
      <c r="B73" s="8">
        <v>2700</v>
      </c>
      <c r="C73" s="8">
        <f t="shared" si="1"/>
        <v>1650</v>
      </c>
      <c r="D73" s="9">
        <v>750</v>
      </c>
      <c r="E73" s="9">
        <v>300</v>
      </c>
      <c r="F73" s="9">
        <v>500</v>
      </c>
      <c r="G73" s="9">
        <v>100</v>
      </c>
      <c r="H73" s="9" t="s">
        <v>137</v>
      </c>
    </row>
    <row r="74" spans="1:8" ht="12.75">
      <c r="A74" t="s">
        <v>75</v>
      </c>
      <c r="B74" s="8">
        <v>3120</v>
      </c>
      <c r="C74" s="8">
        <f t="shared" si="1"/>
        <v>1205</v>
      </c>
      <c r="D74" s="9">
        <v>20</v>
      </c>
      <c r="E74" s="9">
        <v>0</v>
      </c>
      <c r="F74" s="9">
        <v>985</v>
      </c>
      <c r="G74" s="9">
        <v>200</v>
      </c>
      <c r="H74" s="9"/>
    </row>
    <row r="75" spans="1:8" ht="12.75">
      <c r="A75" t="s">
        <v>76</v>
      </c>
      <c r="B75" s="8">
        <v>2500</v>
      </c>
      <c r="C75" s="8">
        <f t="shared" si="1"/>
        <v>800</v>
      </c>
      <c r="D75" s="9">
        <v>0</v>
      </c>
      <c r="E75" s="9">
        <v>0</v>
      </c>
      <c r="F75" s="9">
        <v>600</v>
      </c>
      <c r="G75" s="9">
        <v>200</v>
      </c>
      <c r="H75" s="9"/>
    </row>
    <row r="76" spans="1:8" ht="12.75">
      <c r="A76" s="7"/>
      <c r="B76" s="10"/>
      <c r="C76" s="10"/>
      <c r="D76" s="11"/>
      <c r="E76" s="11"/>
      <c r="F76" s="11"/>
      <c r="G76" s="11"/>
      <c r="H76" s="11"/>
    </row>
    <row r="77" spans="1:8" ht="12.75">
      <c r="A77" t="s">
        <v>77</v>
      </c>
      <c r="B77" s="8">
        <v>3225</v>
      </c>
      <c r="C77" s="8">
        <f aca="true" t="shared" si="2" ref="C77:C140">SUM(D77:G77)</f>
        <v>1275</v>
      </c>
      <c r="D77" s="9">
        <v>100</v>
      </c>
      <c r="E77" s="9">
        <v>0</v>
      </c>
      <c r="F77" s="9">
        <v>1100</v>
      </c>
      <c r="G77" s="9">
        <v>75</v>
      </c>
      <c r="H77" s="9" t="s">
        <v>138</v>
      </c>
    </row>
    <row r="78" spans="1:8" ht="12.75">
      <c r="A78" t="s">
        <v>78</v>
      </c>
      <c r="B78" s="8">
        <v>715</v>
      </c>
      <c r="C78" s="8">
        <f t="shared" si="2"/>
        <v>200</v>
      </c>
      <c r="D78" s="9">
        <v>0</v>
      </c>
      <c r="E78" s="9">
        <v>100</v>
      </c>
      <c r="F78" s="9">
        <v>0</v>
      </c>
      <c r="G78" s="9">
        <v>100</v>
      </c>
      <c r="H78" s="9"/>
    </row>
    <row r="79" spans="1:8" ht="12.75">
      <c r="A79" t="s">
        <v>79</v>
      </c>
      <c r="B79" s="8">
        <v>2615</v>
      </c>
      <c r="C79" s="8">
        <f t="shared" si="2"/>
        <v>1554</v>
      </c>
      <c r="D79" s="9">
        <v>800</v>
      </c>
      <c r="E79" s="9">
        <v>144</v>
      </c>
      <c r="F79" s="9">
        <v>0</v>
      </c>
      <c r="G79" s="9">
        <v>610</v>
      </c>
      <c r="H79" s="9"/>
    </row>
    <row r="80" spans="1:8" ht="12.75">
      <c r="A80" t="s">
        <v>80</v>
      </c>
      <c r="B80" s="8">
        <v>1550</v>
      </c>
      <c r="C80" s="8">
        <f t="shared" si="2"/>
        <v>1100</v>
      </c>
      <c r="D80" s="9">
        <v>300</v>
      </c>
      <c r="E80" s="9">
        <v>800</v>
      </c>
      <c r="F80" s="9">
        <v>0</v>
      </c>
      <c r="G80" s="9">
        <v>0</v>
      </c>
      <c r="H80" s="9"/>
    </row>
    <row r="81" spans="1:8" ht="12.75">
      <c r="A81" t="s">
        <v>81</v>
      </c>
      <c r="B81" s="8">
        <v>8600</v>
      </c>
      <c r="C81" s="8">
        <f t="shared" si="2"/>
        <v>1200</v>
      </c>
      <c r="D81" s="9">
        <v>0</v>
      </c>
      <c r="E81" s="9">
        <v>200</v>
      </c>
      <c r="F81" s="9">
        <v>1000</v>
      </c>
      <c r="G81" s="9">
        <v>0</v>
      </c>
      <c r="H81" s="9"/>
    </row>
    <row r="82" spans="1:8" ht="12.75">
      <c r="A82" s="7"/>
      <c r="B82" s="10"/>
      <c r="C82" s="10"/>
      <c r="D82" s="11"/>
      <c r="E82" s="11"/>
      <c r="F82" s="11"/>
      <c r="G82" s="11"/>
      <c r="H82" s="11"/>
    </row>
    <row r="83" spans="1:8" ht="12.75">
      <c r="A83" t="s">
        <v>82</v>
      </c>
      <c r="B83" s="8">
        <v>3355</v>
      </c>
      <c r="C83" s="8">
        <f t="shared" si="2"/>
        <v>1675</v>
      </c>
      <c r="D83" s="9">
        <v>100</v>
      </c>
      <c r="E83" s="9">
        <v>50</v>
      </c>
      <c r="F83" s="9">
        <v>1500</v>
      </c>
      <c r="G83" s="9">
        <v>25</v>
      </c>
      <c r="H83" s="9"/>
    </row>
    <row r="84" spans="1:8" ht="12.75">
      <c r="A84" t="s">
        <v>83</v>
      </c>
      <c r="B84" s="8">
        <v>4175</v>
      </c>
      <c r="C84" s="8">
        <f t="shared" si="2"/>
        <v>1750</v>
      </c>
      <c r="D84" s="9">
        <v>75</v>
      </c>
      <c r="E84" s="9">
        <v>1000</v>
      </c>
      <c r="F84" s="9">
        <v>600</v>
      </c>
      <c r="G84" s="9">
        <v>75</v>
      </c>
      <c r="H84" s="9" t="s">
        <v>35</v>
      </c>
    </row>
    <row r="85" spans="1:8" ht="12.75">
      <c r="A85" t="s">
        <v>84</v>
      </c>
      <c r="B85" s="8">
        <v>4180</v>
      </c>
      <c r="C85" s="8">
        <f t="shared" si="2"/>
        <v>1540</v>
      </c>
      <c r="D85" s="9">
        <v>60</v>
      </c>
      <c r="E85" s="9">
        <v>400</v>
      </c>
      <c r="F85" s="9">
        <v>750</v>
      </c>
      <c r="G85" s="9">
        <v>330</v>
      </c>
      <c r="H85" s="9"/>
    </row>
    <row r="86" spans="1:8" ht="12.75">
      <c r="A86" t="s">
        <v>85</v>
      </c>
      <c r="B86" s="8">
        <v>0</v>
      </c>
      <c r="C86" s="8">
        <f t="shared" si="2"/>
        <v>0</v>
      </c>
      <c r="D86" s="9">
        <v>0</v>
      </c>
      <c r="E86" s="9">
        <v>0</v>
      </c>
      <c r="F86" s="9">
        <v>0</v>
      </c>
      <c r="G86" s="9">
        <v>0</v>
      </c>
      <c r="H86" s="9"/>
    </row>
    <row r="87" spans="1:8" ht="12.75">
      <c r="A87" t="s">
        <v>86</v>
      </c>
      <c r="B87" s="8">
        <v>3085</v>
      </c>
      <c r="C87" s="8">
        <f t="shared" si="2"/>
        <v>1985</v>
      </c>
      <c r="D87" s="9">
        <v>0</v>
      </c>
      <c r="E87" s="9">
        <v>0</v>
      </c>
      <c r="F87" s="9">
        <v>1985</v>
      </c>
      <c r="G87" s="9">
        <v>0</v>
      </c>
      <c r="H87" s="9"/>
    </row>
    <row r="88" spans="1:8" ht="12.75">
      <c r="A88" t="s">
        <v>87</v>
      </c>
      <c r="B88" s="8">
        <v>4315</v>
      </c>
      <c r="C88" s="8">
        <f t="shared" si="2"/>
        <v>890</v>
      </c>
      <c r="D88" s="9">
        <v>250</v>
      </c>
      <c r="E88" s="9">
        <v>0</v>
      </c>
      <c r="F88" s="9">
        <v>540</v>
      </c>
      <c r="G88" s="9">
        <v>100</v>
      </c>
      <c r="H88" s="9" t="s">
        <v>88</v>
      </c>
    </row>
    <row r="89" spans="1:8" ht="12.75">
      <c r="A89" t="s">
        <v>89</v>
      </c>
      <c r="B89" s="8">
        <v>1290</v>
      </c>
      <c r="C89" s="8">
        <f t="shared" si="2"/>
        <v>1290</v>
      </c>
      <c r="D89" s="9">
        <v>580</v>
      </c>
      <c r="E89" s="9">
        <v>0</v>
      </c>
      <c r="F89" s="9">
        <v>280</v>
      </c>
      <c r="G89" s="9">
        <v>430</v>
      </c>
      <c r="H89" s="9"/>
    </row>
    <row r="90" spans="1:8" ht="12.75">
      <c r="A90" t="s">
        <v>90</v>
      </c>
      <c r="B90" s="8">
        <v>2930</v>
      </c>
      <c r="C90" s="8">
        <f t="shared" si="2"/>
        <v>1730</v>
      </c>
      <c r="D90" s="9">
        <v>250</v>
      </c>
      <c r="E90" s="9">
        <v>0</v>
      </c>
      <c r="F90" s="9">
        <v>880</v>
      </c>
      <c r="G90" s="9">
        <v>600</v>
      </c>
      <c r="H90" s="9"/>
    </row>
    <row r="91" spans="1:8" ht="12.75">
      <c r="A91" s="7"/>
      <c r="B91" s="10"/>
      <c r="C91" s="10"/>
      <c r="D91" s="11"/>
      <c r="E91" s="11"/>
      <c r="F91" s="11"/>
      <c r="G91" s="11"/>
      <c r="H91" s="11"/>
    </row>
    <row r="92" spans="1:8" ht="12.75">
      <c r="A92" t="s">
        <v>91</v>
      </c>
      <c r="B92" s="8">
        <v>6750</v>
      </c>
      <c r="C92" s="8">
        <f t="shared" si="2"/>
        <v>2750</v>
      </c>
      <c r="D92" s="9">
        <v>250</v>
      </c>
      <c r="E92" s="9">
        <v>200</v>
      </c>
      <c r="F92" s="9">
        <v>2000</v>
      </c>
      <c r="G92" s="9">
        <v>300</v>
      </c>
      <c r="H92" s="9" t="s">
        <v>139</v>
      </c>
    </row>
    <row r="93" spans="1:8" ht="12.75">
      <c r="A93" t="s">
        <v>92</v>
      </c>
      <c r="B93" s="8">
        <v>1340</v>
      </c>
      <c r="C93" s="8">
        <f t="shared" si="2"/>
        <v>1040</v>
      </c>
      <c r="D93" s="9">
        <v>50</v>
      </c>
      <c r="E93" s="9">
        <v>200</v>
      </c>
      <c r="F93" s="9">
        <v>640</v>
      </c>
      <c r="G93" s="9">
        <v>150</v>
      </c>
      <c r="H93" s="9" t="s">
        <v>140</v>
      </c>
    </row>
    <row r="94" spans="1:8" ht="12.75">
      <c r="A94" s="7"/>
      <c r="B94" s="10"/>
      <c r="C94" s="10"/>
      <c r="D94" s="11"/>
      <c r="E94" s="11"/>
      <c r="F94" s="11"/>
      <c r="G94" s="11"/>
      <c r="H94" s="11"/>
    </row>
    <row r="95" spans="1:8" ht="12.75">
      <c r="A95" t="s">
        <v>93</v>
      </c>
      <c r="B95" s="8">
        <v>400</v>
      </c>
      <c r="C95" s="8">
        <f t="shared" si="2"/>
        <v>400</v>
      </c>
      <c r="D95" s="9">
        <v>0</v>
      </c>
      <c r="E95" s="9">
        <v>100</v>
      </c>
      <c r="F95" s="9">
        <v>250</v>
      </c>
      <c r="G95" s="9">
        <v>50</v>
      </c>
      <c r="H95" s="9"/>
    </row>
    <row r="96" spans="1:8" ht="12.75">
      <c r="A96" t="s">
        <v>94</v>
      </c>
      <c r="B96" s="8">
        <v>2395</v>
      </c>
      <c r="C96" s="8">
        <f t="shared" si="2"/>
        <v>1545</v>
      </c>
      <c r="D96" s="9">
        <v>0</v>
      </c>
      <c r="E96" s="9">
        <v>1350</v>
      </c>
      <c r="F96" s="9">
        <v>150</v>
      </c>
      <c r="G96" s="9">
        <v>45</v>
      </c>
      <c r="H96" s="9"/>
    </row>
    <row r="97" spans="1:8" ht="12.75">
      <c r="A97" s="7"/>
      <c r="B97" s="10"/>
      <c r="C97" s="10"/>
      <c r="D97" s="11"/>
      <c r="E97" s="11"/>
      <c r="F97" s="11"/>
      <c r="G97" s="11"/>
      <c r="H97" s="11"/>
    </row>
    <row r="98" spans="1:8" ht="12.75">
      <c r="A98" t="s">
        <v>95</v>
      </c>
      <c r="B98" s="8">
        <v>350</v>
      </c>
      <c r="C98" s="8">
        <f t="shared" si="2"/>
        <v>350</v>
      </c>
      <c r="D98" s="9">
        <v>20</v>
      </c>
      <c r="E98" s="9">
        <v>0</v>
      </c>
      <c r="F98" s="9">
        <v>320</v>
      </c>
      <c r="G98" s="9">
        <v>10</v>
      </c>
      <c r="H98" s="9"/>
    </row>
    <row r="99" spans="1:8" ht="12.75">
      <c r="A99" t="s">
        <v>96</v>
      </c>
      <c r="B99" s="8">
        <v>2855</v>
      </c>
      <c r="C99" s="8">
        <f t="shared" si="2"/>
        <v>835</v>
      </c>
      <c r="D99" s="9">
        <v>375</v>
      </c>
      <c r="E99" s="9">
        <v>0</v>
      </c>
      <c r="F99" s="9">
        <v>360</v>
      </c>
      <c r="G99" s="9">
        <v>100</v>
      </c>
      <c r="H99" s="9"/>
    </row>
    <row r="100" spans="1:8" ht="12.75">
      <c r="A100" t="s">
        <v>97</v>
      </c>
      <c r="B100" s="8">
        <v>1000</v>
      </c>
      <c r="C100" s="8">
        <f t="shared" si="2"/>
        <v>0</v>
      </c>
      <c r="D100" s="9">
        <v>0</v>
      </c>
      <c r="E100" s="9">
        <v>0</v>
      </c>
      <c r="F100" s="9">
        <v>0</v>
      </c>
      <c r="G100" s="9">
        <v>0</v>
      </c>
      <c r="H100" s="9"/>
    </row>
    <row r="101" spans="1:8" ht="12.75">
      <c r="A101" t="s">
        <v>98</v>
      </c>
      <c r="B101" s="8">
        <v>2525</v>
      </c>
      <c r="C101" s="8">
        <f t="shared" si="2"/>
        <v>1555</v>
      </c>
      <c r="D101" s="9">
        <v>300</v>
      </c>
      <c r="E101" s="9">
        <v>1000</v>
      </c>
      <c r="F101" s="9">
        <v>0</v>
      </c>
      <c r="G101" s="9">
        <v>255</v>
      </c>
      <c r="H101" s="9"/>
    </row>
    <row r="102" spans="1:8" ht="12.75">
      <c r="A102" t="s">
        <v>99</v>
      </c>
      <c r="B102" s="8">
        <v>700</v>
      </c>
      <c r="C102" s="8">
        <f t="shared" si="2"/>
        <v>700</v>
      </c>
      <c r="D102" s="9">
        <v>50</v>
      </c>
      <c r="E102" s="9">
        <v>50</v>
      </c>
      <c r="F102" s="9">
        <v>300</v>
      </c>
      <c r="G102" s="9">
        <v>300</v>
      </c>
      <c r="H102" s="9"/>
    </row>
    <row r="103" spans="1:8" ht="12.75">
      <c r="A103" t="s">
        <v>100</v>
      </c>
      <c r="B103" s="8">
        <v>2371</v>
      </c>
      <c r="C103" s="8">
        <f t="shared" si="2"/>
        <v>1320</v>
      </c>
      <c r="D103" s="9">
        <v>170</v>
      </c>
      <c r="E103" s="9">
        <v>300</v>
      </c>
      <c r="F103" s="9">
        <v>800</v>
      </c>
      <c r="G103" s="9">
        <v>50</v>
      </c>
      <c r="H103" s="9"/>
    </row>
    <row r="104" spans="1:8" ht="12.75">
      <c r="A104" t="s">
        <v>101</v>
      </c>
      <c r="B104" s="8">
        <v>2300</v>
      </c>
      <c r="C104" s="8">
        <f t="shared" si="2"/>
        <v>1900</v>
      </c>
      <c r="D104" s="9">
        <v>250</v>
      </c>
      <c r="E104" s="9">
        <v>100</v>
      </c>
      <c r="F104" s="9">
        <v>1050</v>
      </c>
      <c r="G104" s="9">
        <v>500</v>
      </c>
      <c r="H104" s="9" t="s">
        <v>133</v>
      </c>
    </row>
    <row r="105" spans="1:8" ht="12.75">
      <c r="A105" t="s">
        <v>102</v>
      </c>
      <c r="B105" s="8">
        <v>1000</v>
      </c>
      <c r="C105" s="8">
        <f t="shared" si="2"/>
        <v>600</v>
      </c>
      <c r="D105" s="9">
        <v>250</v>
      </c>
      <c r="E105" s="9">
        <v>0</v>
      </c>
      <c r="F105" s="9">
        <v>200</v>
      </c>
      <c r="G105" s="9">
        <v>150</v>
      </c>
      <c r="H105" s="9" t="s">
        <v>141</v>
      </c>
    </row>
    <row r="106" spans="1:8" ht="12.75">
      <c r="A106" t="s">
        <v>103</v>
      </c>
      <c r="B106" s="8">
        <v>550</v>
      </c>
      <c r="C106" s="8">
        <f t="shared" si="2"/>
        <v>550</v>
      </c>
      <c r="D106" s="9">
        <v>100</v>
      </c>
      <c r="E106" s="9">
        <v>0</v>
      </c>
      <c r="F106" s="9">
        <v>300</v>
      </c>
      <c r="G106" s="9">
        <v>150</v>
      </c>
      <c r="H106" s="9"/>
    </row>
    <row r="107" spans="1:8" ht="12.75">
      <c r="A107" s="7"/>
      <c r="B107" s="10"/>
      <c r="C107" s="10"/>
      <c r="D107" s="11"/>
      <c r="E107" s="11"/>
      <c r="F107" s="11"/>
      <c r="G107" s="11"/>
      <c r="H107" s="11"/>
    </row>
    <row r="108" spans="1:8" ht="12.75">
      <c r="A108" t="s">
        <v>104</v>
      </c>
      <c r="B108" s="8">
        <v>1400</v>
      </c>
      <c r="C108" s="8">
        <f>SUM(D108:G108)</f>
        <v>1400</v>
      </c>
      <c r="D108" s="9">
        <v>0</v>
      </c>
      <c r="E108" s="9">
        <v>0</v>
      </c>
      <c r="F108" s="9">
        <v>1400</v>
      </c>
      <c r="G108" s="9">
        <v>0</v>
      </c>
      <c r="H108" s="9"/>
    </row>
    <row r="109" spans="1:8" ht="12.75">
      <c r="A109" t="s">
        <v>105</v>
      </c>
      <c r="B109" s="8">
        <v>190</v>
      </c>
      <c r="C109" s="8">
        <f>SUM(D109:G109)</f>
        <v>190</v>
      </c>
      <c r="D109" s="9">
        <v>0</v>
      </c>
      <c r="E109" s="9">
        <v>0</v>
      </c>
      <c r="F109" s="9">
        <v>140</v>
      </c>
      <c r="G109" s="9">
        <v>50</v>
      </c>
      <c r="H109" s="9"/>
    </row>
    <row r="110" spans="1:8" ht="12.75">
      <c r="A110" s="7"/>
      <c r="B110" s="10"/>
      <c r="C110" s="10"/>
      <c r="D110" s="11"/>
      <c r="E110" s="11"/>
      <c r="F110" s="11"/>
      <c r="G110" s="11"/>
      <c r="H110" s="11"/>
    </row>
    <row r="111" spans="1:8" ht="12.75">
      <c r="A111" t="s">
        <v>106</v>
      </c>
      <c r="B111" s="8">
        <v>890</v>
      </c>
      <c r="C111" s="8">
        <f t="shared" si="2"/>
        <v>890</v>
      </c>
      <c r="D111" s="9">
        <v>140</v>
      </c>
      <c r="E111" s="9">
        <v>340</v>
      </c>
      <c r="F111" s="9">
        <v>300</v>
      </c>
      <c r="G111" s="9">
        <v>110</v>
      </c>
      <c r="H111" s="9"/>
    </row>
    <row r="112" spans="1:8" ht="12.75">
      <c r="A112" t="s">
        <v>107</v>
      </c>
      <c r="B112" s="8">
        <v>350</v>
      </c>
      <c r="C112" s="8">
        <f t="shared" si="2"/>
        <v>350</v>
      </c>
      <c r="D112" s="9">
        <v>80</v>
      </c>
      <c r="E112" s="9">
        <v>0</v>
      </c>
      <c r="F112" s="9">
        <v>170</v>
      </c>
      <c r="G112" s="9">
        <v>100</v>
      </c>
      <c r="H112" s="9"/>
    </row>
    <row r="113" spans="1:8" ht="12.75">
      <c r="A113" t="s">
        <v>108</v>
      </c>
      <c r="B113" s="8">
        <v>4000</v>
      </c>
      <c r="C113" s="8">
        <f t="shared" si="2"/>
        <v>1700</v>
      </c>
      <c r="D113" s="9">
        <v>0</v>
      </c>
      <c r="E113" s="9">
        <v>0</v>
      </c>
      <c r="F113" s="9">
        <v>0</v>
      </c>
      <c r="G113" s="9">
        <v>1700</v>
      </c>
      <c r="H113" s="9"/>
    </row>
    <row r="114" spans="1:8" ht="12.75">
      <c r="A114" s="7"/>
      <c r="B114" s="10"/>
      <c r="C114" s="10"/>
      <c r="D114" s="11"/>
      <c r="E114" s="11"/>
      <c r="F114" s="11"/>
      <c r="G114" s="11"/>
      <c r="H114" s="11"/>
    </row>
    <row r="115" spans="1:8" ht="12.75">
      <c r="A115" t="s">
        <v>109</v>
      </c>
      <c r="B115" s="8">
        <v>2650</v>
      </c>
      <c r="C115" s="8">
        <f t="shared" si="2"/>
        <v>150</v>
      </c>
      <c r="D115" s="9">
        <v>0</v>
      </c>
      <c r="E115" s="9">
        <v>150</v>
      </c>
      <c r="F115" s="9">
        <v>0</v>
      </c>
      <c r="G115" s="9">
        <v>0</v>
      </c>
      <c r="H115" s="9" t="s">
        <v>139</v>
      </c>
    </row>
    <row r="116" spans="1:8" ht="12.75">
      <c r="A116" t="s">
        <v>110</v>
      </c>
      <c r="B116" s="8">
        <v>1050</v>
      </c>
      <c r="C116" s="8">
        <f t="shared" si="2"/>
        <v>1050</v>
      </c>
      <c r="D116" s="9">
        <v>100</v>
      </c>
      <c r="E116" s="9">
        <v>100</v>
      </c>
      <c r="F116" s="9">
        <v>800</v>
      </c>
      <c r="G116" s="9">
        <v>50</v>
      </c>
      <c r="H116" s="9"/>
    </row>
    <row r="117" spans="1:8" ht="12.75">
      <c r="A117" t="s">
        <v>111</v>
      </c>
      <c r="B117" s="8">
        <v>2150</v>
      </c>
      <c r="C117" s="8">
        <f t="shared" si="2"/>
        <v>1050</v>
      </c>
      <c r="D117" s="9">
        <v>0</v>
      </c>
      <c r="E117" s="9">
        <v>0</v>
      </c>
      <c r="F117" s="9">
        <v>800</v>
      </c>
      <c r="G117" s="9">
        <v>250</v>
      </c>
      <c r="H117" s="9"/>
    </row>
    <row r="118" spans="1:8" ht="12.75">
      <c r="A118" t="s">
        <v>112</v>
      </c>
      <c r="B118" s="12">
        <v>2020</v>
      </c>
      <c r="C118" s="8">
        <f t="shared" si="2"/>
        <v>1820</v>
      </c>
      <c r="D118" s="9">
        <v>290</v>
      </c>
      <c r="E118" s="9">
        <v>1300</v>
      </c>
      <c r="F118" s="9">
        <v>150</v>
      </c>
      <c r="G118" s="9">
        <v>80</v>
      </c>
      <c r="H118" s="9"/>
    </row>
    <row r="119" spans="1:8" ht="12.75">
      <c r="A119" t="s">
        <v>113</v>
      </c>
      <c r="B119" s="12">
        <v>7524</v>
      </c>
      <c r="C119" s="8">
        <f t="shared" si="2"/>
        <v>3690</v>
      </c>
      <c r="D119" s="9">
        <v>215</v>
      </c>
      <c r="E119" s="9">
        <v>2925</v>
      </c>
      <c r="F119" s="9">
        <v>300</v>
      </c>
      <c r="G119" s="9">
        <v>250</v>
      </c>
      <c r="H119" s="9"/>
    </row>
    <row r="120" spans="1:8" ht="12.75">
      <c r="A120" t="s">
        <v>114</v>
      </c>
      <c r="B120" s="8">
        <v>1973</v>
      </c>
      <c r="C120" s="8">
        <f t="shared" si="2"/>
        <v>1973</v>
      </c>
      <c r="D120" s="9">
        <v>540</v>
      </c>
      <c r="E120" s="9">
        <v>568</v>
      </c>
      <c r="F120" s="9">
        <v>565</v>
      </c>
      <c r="G120" s="9">
        <v>300</v>
      </c>
      <c r="H120" s="9"/>
    </row>
    <row r="121" spans="1:8" ht="12.75">
      <c r="A121" t="s">
        <v>115</v>
      </c>
      <c r="B121" s="8">
        <v>1610</v>
      </c>
      <c r="C121" s="8">
        <f t="shared" si="2"/>
        <v>1610</v>
      </c>
      <c r="D121" s="9">
        <v>100</v>
      </c>
      <c r="E121" s="9">
        <v>0</v>
      </c>
      <c r="F121" s="9">
        <v>730</v>
      </c>
      <c r="G121" s="9">
        <v>780</v>
      </c>
      <c r="H121" s="9"/>
    </row>
    <row r="122" spans="1:8" ht="12.75">
      <c r="A122" t="s">
        <v>116</v>
      </c>
      <c r="B122" s="8">
        <v>1420</v>
      </c>
      <c r="C122" s="8">
        <f t="shared" si="2"/>
        <v>1020</v>
      </c>
      <c r="D122" s="9">
        <v>10</v>
      </c>
      <c r="E122" s="9">
        <v>0</v>
      </c>
      <c r="F122" s="9">
        <v>750</v>
      </c>
      <c r="G122" s="9">
        <v>260</v>
      </c>
      <c r="H122" s="9" t="s">
        <v>142</v>
      </c>
    </row>
    <row r="123" spans="1:8" ht="12.75">
      <c r="A123" t="s">
        <v>117</v>
      </c>
      <c r="B123" s="8">
        <v>800</v>
      </c>
      <c r="C123" s="8">
        <f t="shared" si="2"/>
        <v>0</v>
      </c>
      <c r="D123" s="9">
        <v>0</v>
      </c>
      <c r="E123" s="9">
        <v>0</v>
      </c>
      <c r="F123" s="9">
        <v>0</v>
      </c>
      <c r="G123" s="9">
        <v>0</v>
      </c>
      <c r="H123" s="9"/>
    </row>
    <row r="124" spans="1:8" ht="12.75">
      <c r="A124" t="s">
        <v>118</v>
      </c>
      <c r="B124" s="8">
        <v>850</v>
      </c>
      <c r="C124" s="8">
        <f t="shared" si="2"/>
        <v>0</v>
      </c>
      <c r="D124" s="9">
        <v>0</v>
      </c>
      <c r="E124" s="9">
        <v>0</v>
      </c>
      <c r="F124" s="9">
        <v>0</v>
      </c>
      <c r="G124" s="9">
        <v>0</v>
      </c>
      <c r="H124" s="9"/>
    </row>
    <row r="125" spans="1:8" ht="12.75">
      <c r="A125" t="s">
        <v>119</v>
      </c>
      <c r="B125" s="8">
        <v>190</v>
      </c>
      <c r="C125" s="8">
        <f t="shared" si="2"/>
        <v>190</v>
      </c>
      <c r="D125" s="9">
        <v>0</v>
      </c>
      <c r="E125" s="9">
        <v>100</v>
      </c>
      <c r="F125" s="9">
        <v>20</v>
      </c>
      <c r="G125" s="9">
        <v>70</v>
      </c>
      <c r="H125" s="9"/>
    </row>
    <row r="126" spans="1:8" ht="12.75">
      <c r="A126" t="s">
        <v>120</v>
      </c>
      <c r="B126" s="8">
        <v>5410</v>
      </c>
      <c r="C126" s="8">
        <f t="shared" si="2"/>
        <v>2600</v>
      </c>
      <c r="D126" s="9">
        <v>450</v>
      </c>
      <c r="E126" s="9">
        <v>0</v>
      </c>
      <c r="F126" s="9">
        <v>1650</v>
      </c>
      <c r="G126" s="9">
        <v>500</v>
      </c>
      <c r="H126" s="9" t="s">
        <v>121</v>
      </c>
    </row>
    <row r="127" spans="1:8" ht="12.75">
      <c r="A127" t="s">
        <v>122</v>
      </c>
      <c r="B127" s="8">
        <v>680</v>
      </c>
      <c r="C127" s="8">
        <f t="shared" si="2"/>
        <v>680</v>
      </c>
      <c r="D127" s="9">
        <v>0</v>
      </c>
      <c r="E127" s="9">
        <v>0</v>
      </c>
      <c r="F127" s="9">
        <v>320</v>
      </c>
      <c r="G127" s="9">
        <v>360</v>
      </c>
      <c r="H127" s="9"/>
    </row>
    <row r="128" spans="1:8" ht="12.75">
      <c r="A128" s="7"/>
      <c r="B128" s="10"/>
      <c r="C128" s="10"/>
      <c r="D128" s="11"/>
      <c r="E128" s="11"/>
      <c r="F128" s="11"/>
      <c r="G128" s="11"/>
      <c r="H128" s="11"/>
    </row>
    <row r="129" spans="1:8" ht="12.75">
      <c r="A129" t="s">
        <v>123</v>
      </c>
      <c r="B129" s="8">
        <v>1840</v>
      </c>
      <c r="C129" s="8">
        <f t="shared" si="2"/>
        <v>1110</v>
      </c>
      <c r="D129" s="9">
        <v>180</v>
      </c>
      <c r="E129" s="9">
        <v>90</v>
      </c>
      <c r="F129" s="9">
        <v>665</v>
      </c>
      <c r="G129" s="9">
        <v>175</v>
      </c>
      <c r="H129" s="9" t="s">
        <v>143</v>
      </c>
    </row>
    <row r="130" spans="1:8" ht="12.75">
      <c r="A130" t="s">
        <v>124</v>
      </c>
      <c r="B130" s="8">
        <v>1300</v>
      </c>
      <c r="C130" s="8">
        <f t="shared" si="2"/>
        <v>1300</v>
      </c>
      <c r="D130" s="9">
        <v>600</v>
      </c>
      <c r="E130" s="9">
        <v>0</v>
      </c>
      <c r="F130" s="9">
        <v>400</v>
      </c>
      <c r="G130" s="9">
        <v>300</v>
      </c>
      <c r="H130" s="9" t="s">
        <v>125</v>
      </c>
    </row>
    <row r="131" spans="1:8" ht="12.75">
      <c r="A131" s="7"/>
      <c r="B131" s="10"/>
      <c r="C131" s="10"/>
      <c r="D131" s="11"/>
      <c r="E131" s="11"/>
      <c r="F131" s="11"/>
      <c r="G131" s="11"/>
      <c r="H131" s="11"/>
    </row>
    <row r="132" spans="1:8" ht="12.75">
      <c r="A132" t="s">
        <v>126</v>
      </c>
      <c r="B132" s="8">
        <v>6100</v>
      </c>
      <c r="C132" s="8">
        <f t="shared" si="2"/>
        <v>3000</v>
      </c>
      <c r="D132" s="9">
        <v>3000</v>
      </c>
      <c r="E132" s="9">
        <v>0</v>
      </c>
      <c r="F132" s="9">
        <v>0</v>
      </c>
      <c r="G132" s="9">
        <v>0</v>
      </c>
      <c r="H132" s="9"/>
    </row>
    <row r="133" spans="1:8" ht="12.75">
      <c r="A133" t="s">
        <v>127</v>
      </c>
      <c r="B133" s="8">
        <v>550</v>
      </c>
      <c r="C133" s="8">
        <f t="shared" si="2"/>
        <v>550</v>
      </c>
      <c r="D133" s="9">
        <v>0</v>
      </c>
      <c r="E133" s="9">
        <v>260</v>
      </c>
      <c r="F133" s="9">
        <v>240</v>
      </c>
      <c r="G133" s="9">
        <v>50</v>
      </c>
      <c r="H133" s="9"/>
    </row>
    <row r="134" spans="1:8" ht="12.75">
      <c r="A134" t="s">
        <v>128</v>
      </c>
      <c r="B134" s="8">
        <v>2050</v>
      </c>
      <c r="C134" s="8">
        <f t="shared" si="2"/>
        <v>2050</v>
      </c>
      <c r="D134" s="9">
        <v>150</v>
      </c>
      <c r="E134" s="9">
        <v>0</v>
      </c>
      <c r="F134" s="9">
        <v>1300</v>
      </c>
      <c r="G134" s="9">
        <v>600</v>
      </c>
      <c r="H134" s="9"/>
    </row>
    <row r="135" spans="1:8" ht="12.75">
      <c r="A135" t="s">
        <v>129</v>
      </c>
      <c r="B135" s="8">
        <v>1500</v>
      </c>
      <c r="C135" s="8">
        <f t="shared" si="2"/>
        <v>850</v>
      </c>
      <c r="D135" s="9">
        <v>250</v>
      </c>
      <c r="E135" s="9">
        <v>0</v>
      </c>
      <c r="F135" s="9">
        <v>300</v>
      </c>
      <c r="G135" s="9">
        <v>300</v>
      </c>
      <c r="H135" s="9"/>
    </row>
    <row r="136" spans="1:8" ht="12.75">
      <c r="A136" s="7"/>
      <c r="B136" s="10"/>
      <c r="C136" s="10"/>
      <c r="D136" s="11"/>
      <c r="E136" s="11"/>
      <c r="F136" s="11"/>
      <c r="G136" s="11"/>
      <c r="H136" s="11"/>
    </row>
    <row r="137" spans="1:8" ht="12.75">
      <c r="A137" t="s">
        <v>130</v>
      </c>
      <c r="B137" s="8">
        <v>2000</v>
      </c>
      <c r="C137" s="8">
        <f t="shared" si="2"/>
        <v>2000</v>
      </c>
      <c r="D137" s="9">
        <v>400</v>
      </c>
      <c r="E137" s="9">
        <v>0</v>
      </c>
      <c r="F137" s="9">
        <v>0</v>
      </c>
      <c r="G137" s="9">
        <v>1600</v>
      </c>
      <c r="H137" s="9"/>
    </row>
    <row r="138" spans="1:8" ht="12.75">
      <c r="A138" s="7"/>
      <c r="B138" s="10"/>
      <c r="C138" s="10"/>
      <c r="D138" s="11"/>
      <c r="E138" s="11"/>
      <c r="F138" s="11"/>
      <c r="G138" s="11"/>
      <c r="H138" s="11"/>
    </row>
    <row r="139" spans="1:8" ht="12.75">
      <c r="A139" t="s">
        <v>131</v>
      </c>
      <c r="B139" s="8">
        <v>6265</v>
      </c>
      <c r="C139" s="8">
        <f t="shared" si="2"/>
        <v>1785</v>
      </c>
      <c r="D139" s="9">
        <v>115</v>
      </c>
      <c r="E139" s="9">
        <v>350</v>
      </c>
      <c r="F139" s="9">
        <v>1020</v>
      </c>
      <c r="G139" s="9">
        <v>300</v>
      </c>
      <c r="H139" s="9"/>
    </row>
    <row r="140" spans="1:8" ht="12.75">
      <c r="A140" t="s">
        <v>132</v>
      </c>
      <c r="B140" s="8">
        <v>528</v>
      </c>
      <c r="C140" s="8">
        <f t="shared" si="2"/>
        <v>528</v>
      </c>
      <c r="D140" s="9">
        <v>0</v>
      </c>
      <c r="E140" s="9">
        <v>348</v>
      </c>
      <c r="F140" s="9">
        <v>130</v>
      </c>
      <c r="G140" s="9">
        <v>50</v>
      </c>
      <c r="H140" s="9"/>
    </row>
    <row r="141" spans="2:8" ht="12.75">
      <c r="B141" s="8"/>
      <c r="C141" s="8"/>
      <c r="D141" s="9"/>
      <c r="E141" s="9"/>
      <c r="F141" s="9"/>
      <c r="G141" s="9"/>
      <c r="H141" s="9"/>
    </row>
    <row r="142" spans="2:8" ht="12.75">
      <c r="B142" s="8">
        <f>SUM(B3:B140)</f>
        <v>333866</v>
      </c>
      <c r="C142" s="8">
        <f>SUM(C3:C140)</f>
        <v>130967</v>
      </c>
      <c r="D142" s="8">
        <f>SUM(D3:D140)</f>
        <v>21697</v>
      </c>
      <c r="E142" s="8">
        <f>SUM(E3:E140)</f>
        <v>24693</v>
      </c>
      <c r="F142" s="8">
        <f>SUM(F3:F140)</f>
        <v>60800</v>
      </c>
      <c r="G142" s="8">
        <f>SUM(G3:G140)</f>
        <v>23777</v>
      </c>
      <c r="H142" s="8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&amp;LIAP/SPRING 2003&amp;CFunding Allocations&amp;R8 December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agfitz</dc:creator>
  <cp:keywords/>
  <dc:description/>
  <cp:lastModifiedBy>agfitz</cp:lastModifiedBy>
  <cp:lastPrinted>2002-12-08T21:13:04Z</cp:lastPrinted>
  <dcterms:created xsi:type="dcterms:W3CDTF">2002-12-08T21:01:57Z</dcterms:created>
  <dcterms:modified xsi:type="dcterms:W3CDTF">2002-12-08T21:19:19Z</dcterms:modified>
  <cp:category/>
  <cp:version/>
  <cp:contentType/>
  <cp:contentStatus/>
</cp:coreProperties>
</file>