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3380" windowHeight="39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C16" i="1" l="1"/>
  <c r="D16" i="1" s="1"/>
  <c r="B16" i="1"/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<sst xmlns="http://schemas.openxmlformats.org/spreadsheetml/2006/main" count="28" uniqueCount="27">
  <si>
    <t>Recommendations</t>
  </si>
  <si>
    <t>Group</t>
  </si>
  <si>
    <t>Total Recommendation</t>
  </si>
  <si>
    <t>Full funding.</t>
  </si>
  <si>
    <t>Fashion Club, MIT</t>
  </si>
  <si>
    <t>Leadership Training Institute</t>
  </si>
  <si>
    <t>Notes</t>
  </si>
  <si>
    <t>Total for Cycle</t>
  </si>
  <si>
    <t>Total Finboard Request</t>
  </si>
  <si>
    <t>Percent Allocation</t>
  </si>
  <si>
    <t>Amnesty International</t>
  </si>
  <si>
    <t>Club of Undergraduate Chinese Nationals</t>
  </si>
  <si>
    <t>Colleges Against Cancer</t>
  </si>
  <si>
    <t>EMS, MIT</t>
  </si>
  <si>
    <t>Fighting World Hunger, MIT</t>
  </si>
  <si>
    <t>Glassblowing Club</t>
  </si>
  <si>
    <t>Society of Hispanic Professional Engineers (SHPE)</t>
  </si>
  <si>
    <t>Stand-Up Comedy Club</t>
  </si>
  <si>
    <t>Full funding. In the future, many of these events should be funded through regular allocations instead of MEF.</t>
  </si>
  <si>
    <t>No funding for snacks during meetings - these should be operations funding through regular allocations. The GBM is funded but should also, in the future, be funded through regular allocations. Funding for carnival.</t>
  </si>
  <si>
    <t>Need much more detailed budget.</t>
  </si>
  <si>
    <t>No funding for t-shirts (giveaways). Otherwise, funding for other events expenses. In the future, use regular allocations for some of the smaller events.</t>
  </si>
  <si>
    <t>No funding for space since Kresge Oval use is free for ASA-recognized groups through CAC.</t>
  </si>
  <si>
    <t>Not Finboard eligible</t>
  </si>
  <si>
    <t>Conference expenses are not a medium event; MEF is meant for medium events that are on campus and open to all students.</t>
  </si>
  <si>
    <t>The show and publicity are funded. The classes are not a medium event, so no funding.</t>
  </si>
  <si>
    <t>UA - Finance Board - 2013 Fall (July-December) MEF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</si>
</sst>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9" fontId="2" fillId="0" borderId="1" xfId="1" applyFont="1" applyBorder="1" applyAlignment="1">
      <alignment horizontal="right" wrapText="1"/>
    </xf>
    <xf numFmtId="9" fontId="1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wrapText="1" readingOrder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 readingOrder="1"/>
    </xf>
    <xf numFmtId="0" fontId="2" fillId="0" borderId="2" xfId="0" applyFont="1" applyBorder="1" applyAlignment="1">
      <alignment horizontal="left" wrapText="1" readingOrder="1"/>
    </xf>
    <xf numFmtId="0" fontId="2" fillId="0" borderId="3" xfId="0" applyFont="1" applyBorder="1" applyAlignment="1">
      <alignment horizontal="center" wrapText="1" readingOrder="1"/>
    </xf>
    <xf numFmtId="0" fontId="2" fillId="0" borderId="3" xfId="0" applyFont="1" applyBorder="1" applyAlignment="1">
      <alignment horizontal="left" wrapText="1" readingOrder="1"/>
    </xf>
    <xf numFmtId="0" fontId="2" fillId="0" borderId="3" xfId="0" applyFont="1" applyBorder="1" applyAlignment="1">
      <alignment horizontal="right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pane xSplit="1" ySplit="3" topLeftCell="B5" activePane="bottomRight" state="frozen"/>
      <selection pane="topRight" activeCell="C1" sqref="C1"/>
      <selection pane="bottomLeft" activeCell="A3" sqref="A3"/>
      <selection pane="bottomRight" activeCell="E5" sqref="E5"/>
    </sheetView>
  </sheetViews>
  <sheetFormatPr defaultRowHeight="14.4" x14ac:dyDescent="0.3"/>
  <cols>
    <col min="1" max="1" width="12.6640625" customWidth="1"/>
    <col min="2" max="2" width="14.21875" customWidth="1"/>
    <col min="3" max="3" width="13.21875" customWidth="1"/>
    <col min="4" max="4" width="10.33203125" customWidth="1"/>
    <col min="5" max="5" width="36.6640625" customWidth="1"/>
  </cols>
  <sheetData>
    <row r="1" spans="1:5" x14ac:dyDescent="0.3">
      <c r="A1" s="15" t="s">
        <v>26</v>
      </c>
      <c r="B1" s="16"/>
      <c r="C1" s="16"/>
      <c r="D1" s="16"/>
      <c r="E1" s="17"/>
    </row>
    <row r="2" spans="1:5" ht="17.399999999999999" customHeight="1" x14ac:dyDescent="0.3">
      <c r="A2" s="14"/>
      <c r="B2" s="13"/>
      <c r="C2" s="18" t="s">
        <v>0</v>
      </c>
      <c r="D2" s="18"/>
      <c r="E2" s="7"/>
    </row>
    <row r="3" spans="1:5" ht="28.2" customHeight="1" x14ac:dyDescent="0.3">
      <c r="A3" s="8" t="s">
        <v>1</v>
      </c>
      <c r="B3" s="5" t="s">
        <v>8</v>
      </c>
      <c r="C3" s="5" t="s">
        <v>2</v>
      </c>
      <c r="D3" s="5" t="s">
        <v>9</v>
      </c>
      <c r="E3" s="9" t="s">
        <v>6</v>
      </c>
    </row>
    <row r="4" spans="1:5" ht="39.6" customHeight="1" x14ac:dyDescent="0.3">
      <c r="A4" s="8" t="s">
        <v>10</v>
      </c>
      <c r="B4" s="2">
        <v>1797.5</v>
      </c>
      <c r="C4" s="2">
        <v>1797.5</v>
      </c>
      <c r="D4" s="3">
        <f>C4/B4</f>
        <v>1</v>
      </c>
      <c r="E4" s="10" t="s">
        <v>3</v>
      </c>
    </row>
    <row r="5" spans="1:5" ht="48.6" customHeight="1" x14ac:dyDescent="0.3">
      <c r="A5" s="8" t="s">
        <v>11</v>
      </c>
      <c r="B5" s="2">
        <v>430</v>
      </c>
      <c r="C5" s="2">
        <v>430</v>
      </c>
      <c r="D5" s="3">
        <f t="shared" ref="D5:D13" si="0">C5/B5</f>
        <v>1</v>
      </c>
      <c r="E5" s="10" t="s">
        <v>18</v>
      </c>
    </row>
    <row r="6" spans="1:5" ht="60.6" customHeight="1" x14ac:dyDescent="0.3">
      <c r="A6" s="8" t="s">
        <v>12</v>
      </c>
      <c r="B6" s="2">
        <v>1485.69</v>
      </c>
      <c r="C6" s="2">
        <v>1300.69</v>
      </c>
      <c r="D6" s="3">
        <f t="shared" si="0"/>
        <v>0.87547873378699459</v>
      </c>
      <c r="E6" s="10" t="s">
        <v>19</v>
      </c>
    </row>
    <row r="7" spans="1:5" x14ac:dyDescent="0.3">
      <c r="A7" s="8" t="s">
        <v>13</v>
      </c>
      <c r="B7" s="2">
        <v>783</v>
      </c>
      <c r="C7" s="2">
        <v>783</v>
      </c>
      <c r="D7" s="3">
        <f t="shared" si="0"/>
        <v>1</v>
      </c>
      <c r="E7" s="10" t="s">
        <v>3</v>
      </c>
    </row>
    <row r="8" spans="1:5" ht="22.2" customHeight="1" x14ac:dyDescent="0.3">
      <c r="A8" s="8" t="s">
        <v>4</v>
      </c>
      <c r="B8" s="2">
        <v>1500</v>
      </c>
      <c r="C8" s="2">
        <v>0</v>
      </c>
      <c r="D8" s="3">
        <f t="shared" si="0"/>
        <v>0</v>
      </c>
      <c r="E8" s="10" t="s">
        <v>20</v>
      </c>
    </row>
    <row r="9" spans="1:5" ht="43.2" customHeight="1" x14ac:dyDescent="0.3">
      <c r="A9" s="8" t="s">
        <v>14</v>
      </c>
      <c r="B9" s="2">
        <v>2050</v>
      </c>
      <c r="C9" s="2">
        <v>1350</v>
      </c>
      <c r="D9" s="3">
        <f t="shared" si="0"/>
        <v>0.65853658536585369</v>
      </c>
      <c r="E9" s="10" t="s">
        <v>21</v>
      </c>
    </row>
    <row r="10" spans="1:5" ht="25.2" customHeight="1" x14ac:dyDescent="0.3">
      <c r="A10" s="8" t="s">
        <v>15</v>
      </c>
      <c r="B10" s="2">
        <v>3000</v>
      </c>
      <c r="C10" s="2">
        <v>2063</v>
      </c>
      <c r="D10" s="3">
        <f t="shared" si="0"/>
        <v>0.68766666666666665</v>
      </c>
      <c r="E10" s="10" t="s">
        <v>22</v>
      </c>
    </row>
    <row r="11" spans="1:5" ht="30" customHeight="1" x14ac:dyDescent="0.3">
      <c r="A11" s="8" t="s">
        <v>5</v>
      </c>
      <c r="B11" s="2">
        <v>2000</v>
      </c>
      <c r="C11" s="2">
        <v>0</v>
      </c>
      <c r="D11" s="3">
        <f t="shared" si="0"/>
        <v>0</v>
      </c>
      <c r="E11" s="10" t="s">
        <v>23</v>
      </c>
    </row>
    <row r="12" spans="1:5" ht="50.4" customHeight="1" x14ac:dyDescent="0.3">
      <c r="A12" s="8" t="s">
        <v>16</v>
      </c>
      <c r="B12" s="2">
        <v>5000</v>
      </c>
      <c r="C12" s="2">
        <v>0</v>
      </c>
      <c r="D12" s="3">
        <f t="shared" si="0"/>
        <v>0</v>
      </c>
      <c r="E12" s="10" t="s">
        <v>24</v>
      </c>
    </row>
    <row r="13" spans="1:5" ht="31.2" customHeight="1" x14ac:dyDescent="0.3">
      <c r="A13" s="8" t="s">
        <v>17</v>
      </c>
      <c r="B13" s="2">
        <v>2600</v>
      </c>
      <c r="C13" s="2">
        <v>600</v>
      </c>
      <c r="D13" s="3">
        <f t="shared" si="0"/>
        <v>0.23076923076923078</v>
      </c>
      <c r="E13" s="10" t="s">
        <v>25</v>
      </c>
    </row>
    <row r="14" spans="1:5" x14ac:dyDescent="0.3">
      <c r="A14" s="8"/>
      <c r="B14" s="2"/>
      <c r="C14" s="2"/>
      <c r="D14" s="2"/>
      <c r="E14" s="11"/>
    </row>
    <row r="15" spans="1:5" x14ac:dyDescent="0.3">
      <c r="A15" s="8"/>
      <c r="B15" s="2"/>
      <c r="C15" s="2"/>
      <c r="D15" s="2"/>
      <c r="E15" s="11"/>
    </row>
    <row r="16" spans="1:5" x14ac:dyDescent="0.3">
      <c r="A16" s="6" t="s">
        <v>7</v>
      </c>
      <c r="B16" s="1">
        <f>SUM(B4:B13)</f>
        <v>20646.190000000002</v>
      </c>
      <c r="C16" s="1">
        <f>SUM(C4:C13)</f>
        <v>8324.19</v>
      </c>
      <c r="D16" s="4">
        <f>C16/B16</f>
        <v>0.40318286327889064</v>
      </c>
      <c r="E16" s="12"/>
    </row>
  </sheetData>
  <mergeCells count="2">
    <mergeCell ref="A1:E1"/>
    <mergeCell ref="C2:D2"/>
  </mergeCells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asailesh</dc:creator>
  <cp:lastModifiedBy>asailesh</cp:lastModifiedBy>
  <cp:lastPrinted>2013-08-03T05:22:07Z</cp:lastPrinted>
  <dcterms:created xsi:type="dcterms:W3CDTF">2013-07-10T06:08:29Z</dcterms:created>
  <dcterms:modified xsi:type="dcterms:W3CDTF">2013-08-13T03:37:13Z</dcterms:modified>
</cp:coreProperties>
</file>